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<sst xmlns="http://schemas.openxmlformats.org/spreadsheetml/2006/main" count="42" uniqueCount="25">
  <si>
    <t>Y</t>
  </si>
  <si>
    <t>X1</t>
  </si>
  <si>
    <t>X2</t>
  </si>
  <si>
    <t>X3</t>
  </si>
  <si>
    <t>X5</t>
  </si>
  <si>
    <t>salary claims</t>
  </si>
  <si>
    <t>satisf INTERNSHIP YES = 1</t>
  </si>
  <si>
    <t>Immigration YES = 1</t>
  </si>
  <si>
    <t>Did the decision of Ministry affected your choice?' YES = 1</t>
  </si>
  <si>
    <t>gender:         F = 1</t>
  </si>
  <si>
    <t>jacek.wallusch@ue.poznan.pl</t>
  </si>
  <si>
    <t>X6</t>
  </si>
  <si>
    <t>yes</t>
  </si>
  <si>
    <t>no</t>
  </si>
  <si>
    <t>YES</t>
  </si>
  <si>
    <t>NO</t>
  </si>
  <si>
    <t>S1U1/Sum</t>
  </si>
  <si>
    <t>S2U1/Sum</t>
  </si>
  <si>
    <t>S1U2/Sum</t>
  </si>
  <si>
    <t>S2U2/Sum</t>
  </si>
  <si>
    <t>S</t>
  </si>
  <si>
    <t>U</t>
  </si>
  <si>
    <t>test statistic</t>
  </si>
  <si>
    <t>chi^2(1) sig.lev. = 10</t>
  </si>
  <si>
    <t>p-value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</si>
</sst>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</numFmts>
  <fonts count="7">
    <font>
      <sz val="10"/>
      <name val="Arial CE"/>
      <family val="0"/>
    </font>
    <font>
      <sz val="10"/>
      <name val="Verdana"/>
      <family val="2"/>
    </font>
    <font>
      <sz val="8"/>
      <name val="Verdana"/>
      <family val="2"/>
    </font>
    <font>
      <b/>
      <sz val="11"/>
      <color indexed="9"/>
      <name val="Verdana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1" xfId="0" applyFont="1" applyBorder="1" applyAlignment="1" quotePrefix="1">
      <alignment horizontal="center" vertical="center" textRotation="90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2"/>
  <sheetViews>
    <sheetView tabSelected="1" workbookViewId="0" topLeftCell="D79">
      <selection activeCell="R100" sqref="R100:T104"/>
    </sheetView>
  </sheetViews>
  <sheetFormatPr defaultColWidth="9.00390625" defaultRowHeight="12.75"/>
  <sheetData>
    <row r="1" spans="1:15" ht="14.25" thickBot="1" thickTop="1">
      <c r="A1" s="2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t="s">
        <v>11</v>
      </c>
      <c r="N1" s="2" t="s">
        <v>0</v>
      </c>
      <c r="O1" s="3" t="s">
        <v>1</v>
      </c>
    </row>
    <row r="2" spans="1:14" ht="14.25" thickBot="1" thickTop="1">
      <c r="A2" s="6">
        <v>0</v>
      </c>
      <c r="B2" s="6">
        <v>0</v>
      </c>
      <c r="C2" s="6">
        <v>0</v>
      </c>
      <c r="D2" s="6">
        <v>0</v>
      </c>
      <c r="E2" s="7">
        <v>3000</v>
      </c>
      <c r="F2">
        <f>E2/2007</f>
        <v>1.4947683109118086</v>
      </c>
      <c r="N2" t="s">
        <v>15</v>
      </c>
    </row>
    <row r="3" spans="1:15" ht="13.5" thickTop="1">
      <c r="A3" s="8">
        <v>0</v>
      </c>
      <c r="B3" s="8">
        <v>0</v>
      </c>
      <c r="C3" s="8">
        <v>1</v>
      </c>
      <c r="D3" s="8">
        <v>1</v>
      </c>
      <c r="E3" s="9">
        <v>2007</v>
      </c>
      <c r="F3">
        <f aca="true" t="shared" si="0" ref="F3:F66">E3/2007</f>
        <v>1</v>
      </c>
      <c r="J3" t="s">
        <v>0</v>
      </c>
      <c r="L3" t="s">
        <v>1</v>
      </c>
      <c r="N3" s="6">
        <v>0</v>
      </c>
      <c r="O3" s="6">
        <v>0</v>
      </c>
    </row>
    <row r="4" spans="1:15" ht="12.75">
      <c r="A4" s="8">
        <v>0</v>
      </c>
      <c r="B4" s="8">
        <v>0</v>
      </c>
      <c r="C4" s="8">
        <v>1</v>
      </c>
      <c r="D4" s="8">
        <v>1</v>
      </c>
      <c r="E4" s="9">
        <v>2007</v>
      </c>
      <c r="F4">
        <f t="shared" si="0"/>
        <v>1</v>
      </c>
      <c r="J4" t="s">
        <v>12</v>
      </c>
      <c r="K4" t="s">
        <v>13</v>
      </c>
      <c r="L4" t="s">
        <v>12</v>
      </c>
      <c r="M4" t="s">
        <v>13</v>
      </c>
      <c r="N4" s="8">
        <v>0</v>
      </c>
      <c r="O4" s="8">
        <v>0</v>
      </c>
    </row>
    <row r="5" spans="1:15" ht="12.75">
      <c r="A5" s="8">
        <v>0</v>
      </c>
      <c r="B5" s="8">
        <v>0</v>
      </c>
      <c r="C5" s="8">
        <v>0</v>
      </c>
      <c r="D5" s="8">
        <v>0</v>
      </c>
      <c r="E5" s="9">
        <v>2700</v>
      </c>
      <c r="F5">
        <f t="shared" si="0"/>
        <v>1.345291479820628</v>
      </c>
      <c r="N5" s="8">
        <v>0</v>
      </c>
      <c r="O5" s="8">
        <v>0</v>
      </c>
    </row>
    <row r="6" spans="1:15" ht="12.75">
      <c r="A6" s="8">
        <v>0</v>
      </c>
      <c r="B6" s="8">
        <v>1</v>
      </c>
      <c r="C6" s="8">
        <v>0</v>
      </c>
      <c r="D6" s="8">
        <v>1</v>
      </c>
      <c r="E6" s="9">
        <v>2007</v>
      </c>
      <c r="F6">
        <f t="shared" si="0"/>
        <v>1</v>
      </c>
      <c r="N6" s="8">
        <v>0</v>
      </c>
      <c r="O6" s="8">
        <v>0</v>
      </c>
    </row>
    <row r="7" spans="1:15" ht="12.75">
      <c r="A7" s="8">
        <v>1</v>
      </c>
      <c r="B7" s="8">
        <v>0</v>
      </c>
      <c r="C7" s="8">
        <v>1</v>
      </c>
      <c r="D7" s="8">
        <v>1</v>
      </c>
      <c r="E7" s="9">
        <v>2007</v>
      </c>
      <c r="F7">
        <f t="shared" si="0"/>
        <v>1</v>
      </c>
      <c r="N7" s="8">
        <v>0</v>
      </c>
      <c r="O7" s="8">
        <v>0</v>
      </c>
    </row>
    <row r="8" spans="1:15" ht="12.75">
      <c r="A8" s="8">
        <v>0</v>
      </c>
      <c r="B8" s="8">
        <v>0</v>
      </c>
      <c r="C8" s="8">
        <v>0</v>
      </c>
      <c r="D8" s="8">
        <v>1</v>
      </c>
      <c r="E8" s="9">
        <v>2007</v>
      </c>
      <c r="F8">
        <f t="shared" si="0"/>
        <v>1</v>
      </c>
      <c r="N8" s="8">
        <v>0</v>
      </c>
      <c r="O8" s="8">
        <v>0</v>
      </c>
    </row>
    <row r="9" spans="1:15" ht="12.75">
      <c r="A9" s="8">
        <v>0</v>
      </c>
      <c r="B9" s="8">
        <v>0</v>
      </c>
      <c r="C9" s="8">
        <v>1</v>
      </c>
      <c r="D9" s="8">
        <v>1</v>
      </c>
      <c r="E9" s="9">
        <v>2007</v>
      </c>
      <c r="F9">
        <f t="shared" si="0"/>
        <v>1</v>
      </c>
      <c r="N9" s="8">
        <v>0</v>
      </c>
      <c r="O9" s="8">
        <v>0</v>
      </c>
    </row>
    <row r="10" spans="1:15" ht="12.75">
      <c r="A10" s="8">
        <v>0</v>
      </c>
      <c r="B10" s="8">
        <v>0</v>
      </c>
      <c r="C10" s="8">
        <v>1</v>
      </c>
      <c r="D10" s="8">
        <v>0</v>
      </c>
      <c r="E10" s="9">
        <v>2007</v>
      </c>
      <c r="F10">
        <f t="shared" si="0"/>
        <v>1</v>
      </c>
      <c r="N10" s="8">
        <v>0</v>
      </c>
      <c r="O10" s="8">
        <v>0</v>
      </c>
    </row>
    <row r="11" spans="1:15" ht="12.75">
      <c r="A11" s="8">
        <v>0</v>
      </c>
      <c r="B11" s="8">
        <v>0</v>
      </c>
      <c r="C11" s="8">
        <v>1</v>
      </c>
      <c r="D11" s="8">
        <v>1</v>
      </c>
      <c r="E11" s="9">
        <v>2007</v>
      </c>
      <c r="F11">
        <f t="shared" si="0"/>
        <v>1</v>
      </c>
      <c r="N11" s="8">
        <v>0</v>
      </c>
      <c r="O11" s="8">
        <v>0</v>
      </c>
    </row>
    <row r="12" spans="1:15" ht="12.75">
      <c r="A12" s="8">
        <v>1</v>
      </c>
      <c r="B12" s="8">
        <v>0</v>
      </c>
      <c r="C12" s="8">
        <v>0</v>
      </c>
      <c r="D12" s="8">
        <v>0</v>
      </c>
      <c r="E12" s="9">
        <v>2007</v>
      </c>
      <c r="F12">
        <f t="shared" si="0"/>
        <v>1</v>
      </c>
      <c r="N12" s="8">
        <v>0</v>
      </c>
      <c r="O12" s="8">
        <v>0</v>
      </c>
    </row>
    <row r="13" spans="1:15" ht="12.75">
      <c r="A13" s="8">
        <v>0</v>
      </c>
      <c r="B13" s="8">
        <v>0</v>
      </c>
      <c r="C13" s="8">
        <v>1</v>
      </c>
      <c r="D13" s="8">
        <v>0</v>
      </c>
      <c r="E13" s="9">
        <v>4000</v>
      </c>
      <c r="F13">
        <f t="shared" si="0"/>
        <v>1.9930244145490783</v>
      </c>
      <c r="N13" s="8">
        <v>0</v>
      </c>
      <c r="O13" s="8">
        <v>0</v>
      </c>
    </row>
    <row r="14" spans="1:15" ht="12.75">
      <c r="A14" s="8">
        <v>1</v>
      </c>
      <c r="B14" s="8">
        <v>0</v>
      </c>
      <c r="C14" s="8">
        <v>0</v>
      </c>
      <c r="D14" s="8">
        <v>0</v>
      </c>
      <c r="E14" s="9">
        <v>2000</v>
      </c>
      <c r="F14">
        <f t="shared" si="0"/>
        <v>0.9965122072745392</v>
      </c>
      <c r="N14" s="8">
        <v>0</v>
      </c>
      <c r="O14" s="8">
        <v>0</v>
      </c>
    </row>
    <row r="15" spans="1:15" ht="12.75">
      <c r="A15" s="8">
        <v>0</v>
      </c>
      <c r="B15" s="8">
        <v>0</v>
      </c>
      <c r="C15" s="8">
        <v>0</v>
      </c>
      <c r="D15" s="8">
        <v>0</v>
      </c>
      <c r="E15" s="9">
        <v>3000</v>
      </c>
      <c r="F15">
        <f t="shared" si="0"/>
        <v>1.4947683109118086</v>
      </c>
      <c r="N15" s="8">
        <v>0</v>
      </c>
      <c r="O15" s="8">
        <v>0</v>
      </c>
    </row>
    <row r="16" spans="1:15" ht="12.75">
      <c r="A16" s="8">
        <v>1</v>
      </c>
      <c r="B16" s="8">
        <v>0</v>
      </c>
      <c r="C16" s="8">
        <v>0</v>
      </c>
      <c r="D16" s="8">
        <v>1</v>
      </c>
      <c r="E16" s="9">
        <v>2007</v>
      </c>
      <c r="F16">
        <f t="shared" si="0"/>
        <v>1</v>
      </c>
      <c r="N16" s="8">
        <v>0</v>
      </c>
      <c r="O16" s="8">
        <v>0</v>
      </c>
    </row>
    <row r="17" spans="1:15" ht="12.75">
      <c r="A17" s="8">
        <v>1</v>
      </c>
      <c r="B17" s="8">
        <v>0</v>
      </c>
      <c r="C17" s="8">
        <v>1</v>
      </c>
      <c r="D17" s="8">
        <v>1</v>
      </c>
      <c r="E17" s="9">
        <v>2007</v>
      </c>
      <c r="F17">
        <f t="shared" si="0"/>
        <v>1</v>
      </c>
      <c r="N17" s="8">
        <v>0</v>
      </c>
      <c r="O17" s="8">
        <v>0</v>
      </c>
    </row>
    <row r="18" spans="1:15" ht="12.75">
      <c r="A18" s="8">
        <v>0</v>
      </c>
      <c r="B18" s="8">
        <v>0</v>
      </c>
      <c r="C18" s="8">
        <v>0</v>
      </c>
      <c r="D18" s="8">
        <v>0</v>
      </c>
      <c r="E18" s="9">
        <v>8000</v>
      </c>
      <c r="F18">
        <f t="shared" si="0"/>
        <v>3.9860488290981566</v>
      </c>
      <c r="N18" s="8">
        <v>0</v>
      </c>
      <c r="O18" s="8">
        <v>0</v>
      </c>
    </row>
    <row r="19" spans="1:15" ht="12.75">
      <c r="A19" s="8">
        <v>0</v>
      </c>
      <c r="B19" s="8">
        <v>0</v>
      </c>
      <c r="C19" s="8">
        <v>0</v>
      </c>
      <c r="D19" s="8">
        <v>0</v>
      </c>
      <c r="E19" s="9">
        <v>2500</v>
      </c>
      <c r="F19">
        <f t="shared" si="0"/>
        <v>1.2456402590931739</v>
      </c>
      <c r="N19" s="8">
        <v>0</v>
      </c>
      <c r="O19" s="8">
        <v>0</v>
      </c>
    </row>
    <row r="20" spans="1:15" ht="12.75">
      <c r="A20" s="8">
        <v>0</v>
      </c>
      <c r="B20" s="8">
        <v>0</v>
      </c>
      <c r="C20" s="8">
        <v>0</v>
      </c>
      <c r="D20" s="8">
        <v>0</v>
      </c>
      <c r="E20" s="9">
        <v>3500</v>
      </c>
      <c r="F20">
        <f t="shared" si="0"/>
        <v>1.7438963627304434</v>
      </c>
      <c r="N20" s="8">
        <v>0</v>
      </c>
      <c r="O20" s="8">
        <v>0</v>
      </c>
    </row>
    <row r="21" spans="1:15" ht="12.75">
      <c r="A21" s="8">
        <v>0</v>
      </c>
      <c r="B21" s="8">
        <v>0</v>
      </c>
      <c r="C21" s="8">
        <v>1</v>
      </c>
      <c r="D21" s="8">
        <v>0</v>
      </c>
      <c r="E21" s="9">
        <v>5000</v>
      </c>
      <c r="F21">
        <f t="shared" si="0"/>
        <v>2.4912805181863478</v>
      </c>
      <c r="N21" s="8">
        <v>0</v>
      </c>
      <c r="O21" s="8">
        <v>0</v>
      </c>
    </row>
    <row r="22" spans="1:15" ht="12.75">
      <c r="A22" s="8">
        <v>1</v>
      </c>
      <c r="B22" s="8">
        <v>0</v>
      </c>
      <c r="C22" s="8">
        <v>0</v>
      </c>
      <c r="D22" s="8">
        <v>0</v>
      </c>
      <c r="E22" s="9">
        <v>2500</v>
      </c>
      <c r="F22">
        <f t="shared" si="0"/>
        <v>1.2456402590931739</v>
      </c>
      <c r="N22" s="8">
        <v>0</v>
      </c>
      <c r="O22" s="8">
        <v>0</v>
      </c>
    </row>
    <row r="23" spans="1:15" ht="12.75">
      <c r="A23" s="8">
        <v>0</v>
      </c>
      <c r="B23" s="8">
        <v>0</v>
      </c>
      <c r="C23" s="8">
        <v>1</v>
      </c>
      <c r="D23" s="8">
        <v>0</v>
      </c>
      <c r="E23" s="9">
        <v>2007</v>
      </c>
      <c r="F23">
        <f t="shared" si="0"/>
        <v>1</v>
      </c>
      <c r="N23" s="8">
        <v>0</v>
      </c>
      <c r="O23" s="8">
        <v>0</v>
      </c>
    </row>
    <row r="24" spans="1:15" ht="12.75">
      <c r="A24" s="8">
        <v>0</v>
      </c>
      <c r="B24" s="8">
        <v>0</v>
      </c>
      <c r="C24" s="8">
        <v>0</v>
      </c>
      <c r="D24" s="8">
        <v>0</v>
      </c>
      <c r="E24" s="9">
        <v>3000</v>
      </c>
      <c r="F24">
        <f t="shared" si="0"/>
        <v>1.4947683109118086</v>
      </c>
      <c r="N24" s="8">
        <v>0</v>
      </c>
      <c r="O24" s="8">
        <v>0</v>
      </c>
    </row>
    <row r="25" spans="1:15" ht="12.75">
      <c r="A25" s="8">
        <v>0</v>
      </c>
      <c r="B25" s="8">
        <v>0</v>
      </c>
      <c r="C25" s="8">
        <v>1</v>
      </c>
      <c r="D25" s="8">
        <v>1</v>
      </c>
      <c r="E25" s="9">
        <v>2007</v>
      </c>
      <c r="F25">
        <f t="shared" si="0"/>
        <v>1</v>
      </c>
      <c r="N25" s="8">
        <v>0</v>
      </c>
      <c r="O25" s="8">
        <v>0</v>
      </c>
    </row>
    <row r="26" spans="1:15" ht="12.75">
      <c r="A26" s="8">
        <v>1</v>
      </c>
      <c r="B26" s="8">
        <v>0</v>
      </c>
      <c r="C26" s="8">
        <v>0</v>
      </c>
      <c r="D26" s="8">
        <v>0</v>
      </c>
      <c r="E26" s="9">
        <v>5000</v>
      </c>
      <c r="F26">
        <f t="shared" si="0"/>
        <v>2.4912805181863478</v>
      </c>
      <c r="N26" s="8">
        <v>0</v>
      </c>
      <c r="O26" s="8">
        <v>0</v>
      </c>
    </row>
    <row r="27" spans="1:15" ht="12.75">
      <c r="A27" s="8">
        <v>0</v>
      </c>
      <c r="B27" s="8">
        <v>0</v>
      </c>
      <c r="C27" s="8">
        <v>1</v>
      </c>
      <c r="D27" s="8">
        <v>1</v>
      </c>
      <c r="E27" s="9">
        <v>2007</v>
      </c>
      <c r="F27">
        <f t="shared" si="0"/>
        <v>1</v>
      </c>
      <c r="N27" s="8">
        <v>0</v>
      </c>
      <c r="O27" s="8">
        <v>0</v>
      </c>
    </row>
    <row r="28" spans="1:15" ht="12.75">
      <c r="A28" s="8">
        <v>0</v>
      </c>
      <c r="B28" s="8">
        <v>0</v>
      </c>
      <c r="C28" s="8">
        <v>1</v>
      </c>
      <c r="D28" s="8">
        <v>1</v>
      </c>
      <c r="E28" s="9">
        <v>2007</v>
      </c>
      <c r="F28">
        <f t="shared" si="0"/>
        <v>1</v>
      </c>
      <c r="N28" s="8">
        <v>0</v>
      </c>
      <c r="O28" s="8">
        <v>0</v>
      </c>
    </row>
    <row r="29" spans="1:15" ht="12.75">
      <c r="A29" s="8">
        <v>0</v>
      </c>
      <c r="B29" s="8">
        <v>0</v>
      </c>
      <c r="C29" s="8">
        <v>0</v>
      </c>
      <c r="D29" s="8">
        <v>0</v>
      </c>
      <c r="E29" s="9">
        <v>2500</v>
      </c>
      <c r="F29">
        <f t="shared" si="0"/>
        <v>1.2456402590931739</v>
      </c>
      <c r="N29" s="8">
        <v>0</v>
      </c>
      <c r="O29" s="8">
        <v>0</v>
      </c>
    </row>
    <row r="30" spans="1:15" ht="12.75">
      <c r="A30" s="8">
        <v>0</v>
      </c>
      <c r="B30" s="8">
        <v>0</v>
      </c>
      <c r="C30" s="8">
        <v>0</v>
      </c>
      <c r="D30" s="8">
        <v>0</v>
      </c>
      <c r="E30" s="9">
        <v>6000</v>
      </c>
      <c r="F30">
        <f t="shared" si="0"/>
        <v>2.9895366218236172</v>
      </c>
      <c r="N30" s="8">
        <v>0</v>
      </c>
      <c r="O30" s="8">
        <v>0</v>
      </c>
    </row>
    <row r="31" spans="1:15" ht="12.75">
      <c r="A31" s="8">
        <v>0</v>
      </c>
      <c r="B31" s="8">
        <v>0</v>
      </c>
      <c r="C31" s="8">
        <v>1</v>
      </c>
      <c r="D31" s="8">
        <v>0</v>
      </c>
      <c r="E31" s="9">
        <v>2500</v>
      </c>
      <c r="F31">
        <f t="shared" si="0"/>
        <v>1.2456402590931739</v>
      </c>
      <c r="N31" s="8">
        <v>0</v>
      </c>
      <c r="O31" s="8">
        <v>0</v>
      </c>
    </row>
    <row r="32" spans="1:15" ht="12.75">
      <c r="A32" s="8">
        <v>1</v>
      </c>
      <c r="B32" s="8">
        <v>0</v>
      </c>
      <c r="C32" s="8">
        <v>1</v>
      </c>
      <c r="D32" s="8">
        <v>0</v>
      </c>
      <c r="E32" s="9">
        <v>5000</v>
      </c>
      <c r="F32">
        <f t="shared" si="0"/>
        <v>2.4912805181863478</v>
      </c>
      <c r="N32" s="8">
        <v>0</v>
      </c>
      <c r="O32" s="8">
        <v>0</v>
      </c>
    </row>
    <row r="33" spans="1:15" ht="12.75">
      <c r="A33" s="8">
        <v>0</v>
      </c>
      <c r="B33" s="8">
        <v>0</v>
      </c>
      <c r="C33" s="8">
        <v>0</v>
      </c>
      <c r="D33" s="8">
        <v>0</v>
      </c>
      <c r="E33" s="9">
        <v>3500</v>
      </c>
      <c r="F33">
        <f t="shared" si="0"/>
        <v>1.7438963627304434</v>
      </c>
      <c r="N33" s="8">
        <v>0</v>
      </c>
      <c r="O33" s="8">
        <v>0</v>
      </c>
    </row>
    <row r="34" spans="1:15" ht="12.75">
      <c r="A34" s="8">
        <v>0</v>
      </c>
      <c r="B34" s="8">
        <v>0</v>
      </c>
      <c r="C34" s="8">
        <v>1</v>
      </c>
      <c r="D34" s="8">
        <v>1</v>
      </c>
      <c r="E34" s="9">
        <v>2007</v>
      </c>
      <c r="F34">
        <f t="shared" si="0"/>
        <v>1</v>
      </c>
      <c r="N34" s="8">
        <v>0</v>
      </c>
      <c r="O34" s="8">
        <v>0</v>
      </c>
    </row>
    <row r="35" spans="1:15" ht="12.75">
      <c r="A35" s="8">
        <v>0</v>
      </c>
      <c r="B35" s="8">
        <v>0</v>
      </c>
      <c r="C35" s="8">
        <v>1</v>
      </c>
      <c r="D35" s="8">
        <v>0</v>
      </c>
      <c r="E35" s="9">
        <v>2007</v>
      </c>
      <c r="F35">
        <f t="shared" si="0"/>
        <v>1</v>
      </c>
      <c r="N35" s="8">
        <v>0</v>
      </c>
      <c r="O35" s="8">
        <v>0</v>
      </c>
    </row>
    <row r="36" spans="1:15" ht="12.75">
      <c r="A36" s="8">
        <v>0</v>
      </c>
      <c r="B36" s="8">
        <v>0</v>
      </c>
      <c r="C36" s="8">
        <v>1</v>
      </c>
      <c r="D36" s="8">
        <v>1</v>
      </c>
      <c r="E36" s="9">
        <v>2007</v>
      </c>
      <c r="F36">
        <f t="shared" si="0"/>
        <v>1</v>
      </c>
      <c r="N36" s="8">
        <v>0</v>
      </c>
      <c r="O36" s="8">
        <v>0</v>
      </c>
    </row>
    <row r="37" spans="1:15" ht="12.75">
      <c r="A37" s="8">
        <v>1</v>
      </c>
      <c r="B37" s="8">
        <v>0</v>
      </c>
      <c r="C37" s="8">
        <v>1</v>
      </c>
      <c r="D37" s="8">
        <v>0</v>
      </c>
      <c r="E37" s="9">
        <v>2007</v>
      </c>
      <c r="F37">
        <f t="shared" si="0"/>
        <v>1</v>
      </c>
      <c r="N37" s="8">
        <v>0</v>
      </c>
      <c r="O37" s="8">
        <v>0</v>
      </c>
    </row>
    <row r="38" spans="1:15" ht="12.75">
      <c r="A38" s="8">
        <v>0</v>
      </c>
      <c r="B38" s="8">
        <v>1</v>
      </c>
      <c r="C38" s="8">
        <v>1</v>
      </c>
      <c r="D38" s="8">
        <v>1</v>
      </c>
      <c r="E38" s="9">
        <v>2007</v>
      </c>
      <c r="F38">
        <f t="shared" si="0"/>
        <v>1</v>
      </c>
      <c r="N38" s="8">
        <v>0</v>
      </c>
      <c r="O38" s="8">
        <v>0</v>
      </c>
    </row>
    <row r="39" spans="1:15" ht="12.75">
      <c r="A39" s="8">
        <v>0</v>
      </c>
      <c r="B39" s="8">
        <v>0</v>
      </c>
      <c r="C39" s="8">
        <v>1</v>
      </c>
      <c r="D39" s="8">
        <v>1</v>
      </c>
      <c r="E39" s="9">
        <v>2007</v>
      </c>
      <c r="F39">
        <f t="shared" si="0"/>
        <v>1</v>
      </c>
      <c r="N39" s="8">
        <v>0</v>
      </c>
      <c r="O39" s="8">
        <v>0</v>
      </c>
    </row>
    <row r="40" spans="1:15" ht="12.75">
      <c r="A40" s="8">
        <v>0</v>
      </c>
      <c r="B40" s="8">
        <v>0</v>
      </c>
      <c r="C40" s="8">
        <v>0</v>
      </c>
      <c r="D40" s="8">
        <v>1</v>
      </c>
      <c r="E40" s="9">
        <v>2500</v>
      </c>
      <c r="F40">
        <f t="shared" si="0"/>
        <v>1.2456402590931739</v>
      </c>
      <c r="N40" s="8">
        <v>0</v>
      </c>
      <c r="O40" s="8">
        <v>0</v>
      </c>
    </row>
    <row r="41" spans="1:15" ht="12.75">
      <c r="A41" s="8">
        <v>1</v>
      </c>
      <c r="B41" s="8">
        <v>0</v>
      </c>
      <c r="C41" s="8">
        <v>0</v>
      </c>
      <c r="D41" s="8">
        <v>0</v>
      </c>
      <c r="E41" s="9">
        <v>4000</v>
      </c>
      <c r="F41">
        <f t="shared" si="0"/>
        <v>1.9930244145490783</v>
      </c>
      <c r="N41" s="8">
        <v>0</v>
      </c>
      <c r="O41" s="8">
        <v>0</v>
      </c>
    </row>
    <row r="42" spans="1:15" ht="12.75">
      <c r="A42" s="8">
        <v>0</v>
      </c>
      <c r="B42" s="8">
        <v>0</v>
      </c>
      <c r="C42" s="8">
        <v>0</v>
      </c>
      <c r="D42" s="8">
        <v>0</v>
      </c>
      <c r="E42" s="9">
        <v>4000</v>
      </c>
      <c r="F42">
        <f t="shared" si="0"/>
        <v>1.9930244145490783</v>
      </c>
      <c r="N42" s="8">
        <v>0</v>
      </c>
      <c r="O42" s="8">
        <v>0</v>
      </c>
    </row>
    <row r="43" spans="1:15" ht="12.75">
      <c r="A43" s="8">
        <v>0</v>
      </c>
      <c r="B43" s="8">
        <v>1</v>
      </c>
      <c r="C43" s="8">
        <v>0</v>
      </c>
      <c r="D43" s="8">
        <v>0</v>
      </c>
      <c r="E43" s="9">
        <v>2007</v>
      </c>
      <c r="F43">
        <f t="shared" si="0"/>
        <v>1</v>
      </c>
      <c r="N43" s="8">
        <v>0</v>
      </c>
      <c r="O43" s="8">
        <v>0</v>
      </c>
    </row>
    <row r="44" spans="1:15" ht="12.75">
      <c r="A44" s="8">
        <v>0</v>
      </c>
      <c r="B44" s="8">
        <v>0</v>
      </c>
      <c r="C44" s="8">
        <v>0</v>
      </c>
      <c r="D44" s="8">
        <v>1</v>
      </c>
      <c r="E44" s="9">
        <v>2007</v>
      </c>
      <c r="F44">
        <f t="shared" si="0"/>
        <v>1</v>
      </c>
      <c r="N44" s="8">
        <v>0</v>
      </c>
      <c r="O44" s="8">
        <v>0</v>
      </c>
    </row>
    <row r="45" spans="1:15" ht="12.75">
      <c r="A45" s="8">
        <v>1</v>
      </c>
      <c r="B45" s="8">
        <v>0</v>
      </c>
      <c r="C45" s="8">
        <v>0</v>
      </c>
      <c r="D45" s="8">
        <v>0</v>
      </c>
      <c r="E45" s="9">
        <v>4000</v>
      </c>
      <c r="F45">
        <f t="shared" si="0"/>
        <v>1.9930244145490783</v>
      </c>
      <c r="N45" s="8">
        <v>0</v>
      </c>
      <c r="O45" s="8">
        <v>0</v>
      </c>
    </row>
    <row r="46" spans="1:15" ht="12.75">
      <c r="A46" s="8">
        <v>0</v>
      </c>
      <c r="B46" s="8">
        <v>0</v>
      </c>
      <c r="C46" s="8">
        <v>0</v>
      </c>
      <c r="D46" s="8">
        <v>1</v>
      </c>
      <c r="E46" s="9">
        <v>2007</v>
      </c>
      <c r="F46">
        <f t="shared" si="0"/>
        <v>1</v>
      </c>
      <c r="N46" s="8">
        <v>0</v>
      </c>
      <c r="O46" s="8">
        <v>0</v>
      </c>
    </row>
    <row r="47" spans="1:15" ht="12.75">
      <c r="A47" s="8">
        <v>0</v>
      </c>
      <c r="B47" s="8">
        <v>0</v>
      </c>
      <c r="C47" s="8">
        <v>1</v>
      </c>
      <c r="D47" s="8">
        <v>1</v>
      </c>
      <c r="E47" s="9">
        <v>2007</v>
      </c>
      <c r="F47">
        <f t="shared" si="0"/>
        <v>1</v>
      </c>
      <c r="N47" s="8">
        <v>0</v>
      </c>
      <c r="O47" s="8">
        <v>0</v>
      </c>
    </row>
    <row r="48" spans="1:15" ht="12.75">
      <c r="A48" s="8">
        <v>0</v>
      </c>
      <c r="B48" s="8">
        <v>0</v>
      </c>
      <c r="C48" s="8">
        <v>1</v>
      </c>
      <c r="D48" s="8">
        <v>0</v>
      </c>
      <c r="E48" s="9">
        <v>2000</v>
      </c>
      <c r="F48">
        <f t="shared" si="0"/>
        <v>0.9965122072745392</v>
      </c>
      <c r="N48" s="8">
        <v>0</v>
      </c>
      <c r="O48" s="8">
        <v>0</v>
      </c>
    </row>
    <row r="49" spans="1:15" ht="12.75">
      <c r="A49" s="8">
        <v>0</v>
      </c>
      <c r="B49" s="8">
        <v>0</v>
      </c>
      <c r="C49" s="8">
        <v>1</v>
      </c>
      <c r="D49" s="8">
        <v>1</v>
      </c>
      <c r="E49" s="9">
        <v>2007</v>
      </c>
      <c r="F49">
        <f t="shared" si="0"/>
        <v>1</v>
      </c>
      <c r="N49" s="8">
        <v>0</v>
      </c>
      <c r="O49" s="8">
        <v>0</v>
      </c>
    </row>
    <row r="50" spans="1:15" ht="12.75">
      <c r="A50" s="8">
        <v>1</v>
      </c>
      <c r="B50" s="8">
        <v>0</v>
      </c>
      <c r="C50" s="8">
        <v>0</v>
      </c>
      <c r="D50" s="8">
        <v>0</v>
      </c>
      <c r="E50" s="9">
        <v>2007</v>
      </c>
      <c r="F50">
        <f t="shared" si="0"/>
        <v>1</v>
      </c>
      <c r="N50" s="8">
        <v>0</v>
      </c>
      <c r="O50" s="8">
        <v>0</v>
      </c>
    </row>
    <row r="51" spans="1:15" ht="12.75">
      <c r="A51" s="8">
        <v>0</v>
      </c>
      <c r="B51" s="8">
        <v>0</v>
      </c>
      <c r="C51" s="8">
        <v>1</v>
      </c>
      <c r="D51" s="8">
        <v>0</v>
      </c>
      <c r="E51" s="9">
        <v>3000</v>
      </c>
      <c r="F51">
        <f t="shared" si="0"/>
        <v>1.4947683109118086</v>
      </c>
      <c r="N51" s="8">
        <v>0</v>
      </c>
      <c r="O51" s="8">
        <v>0</v>
      </c>
    </row>
    <row r="52" spans="1:15" ht="12.75">
      <c r="A52" s="8">
        <v>1</v>
      </c>
      <c r="B52" s="8">
        <v>0</v>
      </c>
      <c r="C52" s="8">
        <v>1</v>
      </c>
      <c r="D52" s="8">
        <v>0</v>
      </c>
      <c r="E52" s="9">
        <v>2200</v>
      </c>
      <c r="F52">
        <f t="shared" si="0"/>
        <v>1.096163428001993</v>
      </c>
      <c r="N52" s="8">
        <v>0</v>
      </c>
      <c r="O52" s="8">
        <v>0</v>
      </c>
    </row>
    <row r="53" spans="1:15" ht="12.75">
      <c r="A53" s="8">
        <v>0</v>
      </c>
      <c r="B53" s="8">
        <v>0</v>
      </c>
      <c r="C53" s="8">
        <v>1</v>
      </c>
      <c r="D53" s="8">
        <v>1</v>
      </c>
      <c r="E53" s="9">
        <v>2000</v>
      </c>
      <c r="F53">
        <f t="shared" si="0"/>
        <v>0.9965122072745392</v>
      </c>
      <c r="N53" s="8">
        <v>0</v>
      </c>
      <c r="O53" s="8">
        <v>0</v>
      </c>
    </row>
    <row r="54" spans="1:15" ht="12.75">
      <c r="A54" s="8">
        <v>0</v>
      </c>
      <c r="B54" s="8">
        <v>0</v>
      </c>
      <c r="C54" s="8">
        <v>0</v>
      </c>
      <c r="D54" s="8">
        <v>0</v>
      </c>
      <c r="E54" s="9">
        <v>3000</v>
      </c>
      <c r="F54">
        <f t="shared" si="0"/>
        <v>1.4947683109118086</v>
      </c>
      <c r="N54" s="8">
        <v>0</v>
      </c>
      <c r="O54" s="8">
        <v>0</v>
      </c>
    </row>
    <row r="55" spans="1:15" ht="12.75">
      <c r="A55" s="8">
        <v>0</v>
      </c>
      <c r="B55" s="8">
        <v>0</v>
      </c>
      <c r="C55" s="8">
        <v>1</v>
      </c>
      <c r="D55" s="8">
        <v>1</v>
      </c>
      <c r="E55" s="9">
        <v>2000</v>
      </c>
      <c r="F55">
        <f t="shared" si="0"/>
        <v>0.9965122072745392</v>
      </c>
      <c r="N55" s="8">
        <v>0</v>
      </c>
      <c r="O55" s="8">
        <v>0</v>
      </c>
    </row>
    <row r="56" spans="1:15" ht="12.75">
      <c r="A56" s="8">
        <v>0</v>
      </c>
      <c r="B56" s="8">
        <v>0</v>
      </c>
      <c r="C56" s="8">
        <v>1</v>
      </c>
      <c r="D56" s="8">
        <v>0</v>
      </c>
      <c r="E56" s="9">
        <v>4000</v>
      </c>
      <c r="F56">
        <f t="shared" si="0"/>
        <v>1.9930244145490783</v>
      </c>
      <c r="N56" s="8">
        <v>0</v>
      </c>
      <c r="O56" s="8">
        <v>0</v>
      </c>
    </row>
    <row r="57" spans="1:15" ht="12.75">
      <c r="A57" s="8">
        <v>0</v>
      </c>
      <c r="B57" s="8">
        <v>0</v>
      </c>
      <c r="C57" s="8">
        <v>0</v>
      </c>
      <c r="D57" s="8">
        <v>0</v>
      </c>
      <c r="E57" s="9">
        <v>3000</v>
      </c>
      <c r="F57">
        <f t="shared" si="0"/>
        <v>1.4947683109118086</v>
      </c>
      <c r="N57" s="8">
        <v>0</v>
      </c>
      <c r="O57" s="8">
        <v>0</v>
      </c>
    </row>
    <row r="58" spans="1:15" ht="12.75">
      <c r="A58" s="8">
        <v>0</v>
      </c>
      <c r="B58" s="8">
        <v>1</v>
      </c>
      <c r="C58" s="8">
        <v>0</v>
      </c>
      <c r="D58" s="8">
        <v>0</v>
      </c>
      <c r="E58" s="9">
        <v>2500</v>
      </c>
      <c r="F58">
        <f t="shared" si="0"/>
        <v>1.2456402590931739</v>
      </c>
      <c r="N58" s="8">
        <v>0</v>
      </c>
      <c r="O58" s="8">
        <v>0</v>
      </c>
    </row>
    <row r="59" spans="1:15" ht="12.75">
      <c r="A59" s="8">
        <v>0</v>
      </c>
      <c r="B59" s="8">
        <v>0</v>
      </c>
      <c r="C59" s="8">
        <v>0</v>
      </c>
      <c r="D59" s="8">
        <v>0</v>
      </c>
      <c r="E59" s="9">
        <v>2007</v>
      </c>
      <c r="F59">
        <f t="shared" si="0"/>
        <v>1</v>
      </c>
      <c r="N59" s="8">
        <v>0</v>
      </c>
      <c r="O59" s="8">
        <v>0</v>
      </c>
    </row>
    <row r="60" spans="1:15" ht="12.75">
      <c r="A60" s="8">
        <v>0</v>
      </c>
      <c r="B60" s="8">
        <v>0</v>
      </c>
      <c r="C60" s="8">
        <v>0</v>
      </c>
      <c r="D60" s="8">
        <v>0</v>
      </c>
      <c r="E60" s="9">
        <v>3000</v>
      </c>
      <c r="F60">
        <f t="shared" si="0"/>
        <v>1.4947683109118086</v>
      </c>
      <c r="N60" s="8">
        <v>0</v>
      </c>
      <c r="O60" s="8">
        <v>0</v>
      </c>
    </row>
    <row r="61" spans="1:15" ht="12.75">
      <c r="A61" s="8">
        <v>1</v>
      </c>
      <c r="B61" s="8">
        <v>0</v>
      </c>
      <c r="C61" s="8">
        <v>1</v>
      </c>
      <c r="D61" s="8">
        <v>0</v>
      </c>
      <c r="E61" s="9">
        <v>2200</v>
      </c>
      <c r="F61">
        <f t="shared" si="0"/>
        <v>1.096163428001993</v>
      </c>
      <c r="N61" s="8">
        <v>0</v>
      </c>
      <c r="O61" s="8">
        <v>0</v>
      </c>
    </row>
    <row r="62" spans="1:15" ht="12.75">
      <c r="A62" s="8">
        <v>1</v>
      </c>
      <c r="B62" s="8">
        <v>0</v>
      </c>
      <c r="C62" s="8">
        <v>1</v>
      </c>
      <c r="D62" s="8">
        <v>0</v>
      </c>
      <c r="E62" s="9">
        <v>2500</v>
      </c>
      <c r="F62">
        <f t="shared" si="0"/>
        <v>1.2456402590931739</v>
      </c>
      <c r="N62" s="8">
        <v>0</v>
      </c>
      <c r="O62" s="8">
        <v>0</v>
      </c>
    </row>
    <row r="63" spans="1:15" ht="12.75">
      <c r="A63" s="8">
        <v>1</v>
      </c>
      <c r="B63" s="8">
        <v>1</v>
      </c>
      <c r="C63" s="8">
        <v>0</v>
      </c>
      <c r="D63" s="8">
        <v>0</v>
      </c>
      <c r="E63" s="9">
        <v>2007</v>
      </c>
      <c r="F63">
        <f t="shared" si="0"/>
        <v>1</v>
      </c>
      <c r="N63" s="8">
        <v>0</v>
      </c>
      <c r="O63" s="8">
        <v>0</v>
      </c>
    </row>
    <row r="64" spans="1:15" ht="12.75">
      <c r="A64" s="8">
        <v>0</v>
      </c>
      <c r="B64" s="8">
        <v>0</v>
      </c>
      <c r="C64" s="8">
        <v>1</v>
      </c>
      <c r="D64" s="8">
        <v>0</v>
      </c>
      <c r="E64" s="9">
        <v>2500</v>
      </c>
      <c r="F64">
        <f t="shared" si="0"/>
        <v>1.2456402590931739</v>
      </c>
      <c r="N64" s="8">
        <v>0</v>
      </c>
      <c r="O64" s="8">
        <v>0</v>
      </c>
    </row>
    <row r="65" spans="1:15" ht="12.75">
      <c r="A65" s="8">
        <v>0</v>
      </c>
      <c r="B65" s="8">
        <v>0</v>
      </c>
      <c r="C65" s="8">
        <v>0</v>
      </c>
      <c r="D65" s="8">
        <v>0</v>
      </c>
      <c r="E65" s="9">
        <v>2007</v>
      </c>
      <c r="F65">
        <f t="shared" si="0"/>
        <v>1</v>
      </c>
      <c r="N65" s="8">
        <v>0</v>
      </c>
      <c r="O65" s="8">
        <v>0</v>
      </c>
    </row>
    <row r="66" spans="1:15" ht="12.75">
      <c r="A66" s="8">
        <v>0</v>
      </c>
      <c r="B66" s="8">
        <v>0</v>
      </c>
      <c r="C66" s="8">
        <v>0</v>
      </c>
      <c r="D66" s="8">
        <v>0</v>
      </c>
      <c r="E66" s="9">
        <v>2007</v>
      </c>
      <c r="F66">
        <f t="shared" si="0"/>
        <v>1</v>
      </c>
      <c r="N66" s="8">
        <v>0</v>
      </c>
      <c r="O66" s="8">
        <v>0</v>
      </c>
    </row>
    <row r="67" spans="1:15" ht="12.75">
      <c r="A67" s="8">
        <v>0</v>
      </c>
      <c r="B67" s="8">
        <v>0</v>
      </c>
      <c r="C67" s="8">
        <v>1</v>
      </c>
      <c r="D67" s="8">
        <v>0</v>
      </c>
      <c r="E67" s="9">
        <v>2500</v>
      </c>
      <c r="F67">
        <f aca="true" t="shared" si="1" ref="F67:F130">E67/2007</f>
        <v>1.2456402590931739</v>
      </c>
      <c r="N67" s="8">
        <v>0</v>
      </c>
      <c r="O67" s="8">
        <v>0</v>
      </c>
    </row>
    <row r="68" spans="1:15" ht="12.75">
      <c r="A68" s="8">
        <v>0</v>
      </c>
      <c r="B68" s="8">
        <v>0</v>
      </c>
      <c r="C68" s="8">
        <v>0</v>
      </c>
      <c r="D68" s="8">
        <v>0</v>
      </c>
      <c r="E68" s="9">
        <v>2700</v>
      </c>
      <c r="F68">
        <f t="shared" si="1"/>
        <v>1.345291479820628</v>
      </c>
      <c r="N68" s="8">
        <v>0</v>
      </c>
      <c r="O68" s="8">
        <v>0</v>
      </c>
    </row>
    <row r="69" spans="1:15" ht="12.75">
      <c r="A69" s="8">
        <v>0</v>
      </c>
      <c r="B69" s="8">
        <v>0</v>
      </c>
      <c r="C69" s="8">
        <v>0</v>
      </c>
      <c r="D69" s="8">
        <v>0</v>
      </c>
      <c r="E69" s="9">
        <v>3000</v>
      </c>
      <c r="F69">
        <f t="shared" si="1"/>
        <v>1.4947683109118086</v>
      </c>
      <c r="N69" s="8">
        <v>0</v>
      </c>
      <c r="O69" s="8">
        <v>0</v>
      </c>
    </row>
    <row r="70" spans="1:15" ht="12.75">
      <c r="A70" s="8">
        <v>0</v>
      </c>
      <c r="B70" s="8">
        <v>0</v>
      </c>
      <c r="C70" s="8">
        <v>1</v>
      </c>
      <c r="D70" s="8">
        <v>1</v>
      </c>
      <c r="E70" s="9">
        <v>2000</v>
      </c>
      <c r="F70">
        <f t="shared" si="1"/>
        <v>0.9965122072745392</v>
      </c>
      <c r="N70" s="8">
        <v>0</v>
      </c>
      <c r="O70" s="8">
        <v>0</v>
      </c>
    </row>
    <row r="71" spans="1:15" ht="12.75">
      <c r="A71" s="8">
        <v>0</v>
      </c>
      <c r="B71" s="8">
        <v>0</v>
      </c>
      <c r="C71" s="8">
        <v>1</v>
      </c>
      <c r="D71" s="8">
        <v>1</v>
      </c>
      <c r="E71" s="9">
        <v>2007</v>
      </c>
      <c r="F71">
        <f t="shared" si="1"/>
        <v>1</v>
      </c>
      <c r="N71" s="8">
        <v>0</v>
      </c>
      <c r="O71" s="8">
        <v>0</v>
      </c>
    </row>
    <row r="72" spans="1:15" ht="12.75">
      <c r="A72" s="8">
        <v>0</v>
      </c>
      <c r="B72" s="8">
        <v>0</v>
      </c>
      <c r="C72" s="8">
        <v>1</v>
      </c>
      <c r="D72" s="8">
        <v>1</v>
      </c>
      <c r="E72" s="9">
        <v>2007</v>
      </c>
      <c r="F72">
        <f t="shared" si="1"/>
        <v>1</v>
      </c>
      <c r="N72" s="8">
        <v>0</v>
      </c>
      <c r="O72" s="8">
        <v>0</v>
      </c>
    </row>
    <row r="73" spans="1:15" ht="12.75">
      <c r="A73" s="8">
        <v>0</v>
      </c>
      <c r="B73" s="8">
        <v>0</v>
      </c>
      <c r="C73" s="8">
        <v>0</v>
      </c>
      <c r="D73" s="8">
        <v>1</v>
      </c>
      <c r="E73" s="9">
        <v>2000</v>
      </c>
      <c r="F73">
        <f t="shared" si="1"/>
        <v>0.9965122072745392</v>
      </c>
      <c r="N73" s="8">
        <v>0</v>
      </c>
      <c r="O73" s="8">
        <v>0</v>
      </c>
    </row>
    <row r="74" spans="1:15" ht="12.75">
      <c r="A74" s="8">
        <v>0</v>
      </c>
      <c r="B74" s="8">
        <v>0</v>
      </c>
      <c r="C74" s="8">
        <v>0</v>
      </c>
      <c r="D74" s="8">
        <v>1</v>
      </c>
      <c r="E74" s="9">
        <v>2007</v>
      </c>
      <c r="F74">
        <f t="shared" si="1"/>
        <v>1</v>
      </c>
      <c r="N74" s="8">
        <v>0</v>
      </c>
      <c r="O74" s="8">
        <v>0</v>
      </c>
    </row>
    <row r="75" spans="1:15" ht="12.75">
      <c r="A75" s="8">
        <v>0</v>
      </c>
      <c r="B75" s="8">
        <v>0</v>
      </c>
      <c r="C75" s="8">
        <v>1</v>
      </c>
      <c r="D75" s="8">
        <v>0</v>
      </c>
      <c r="E75" s="9">
        <v>2007</v>
      </c>
      <c r="F75">
        <f t="shared" si="1"/>
        <v>1</v>
      </c>
      <c r="N75" s="8">
        <v>0</v>
      </c>
      <c r="O75" s="8">
        <v>0</v>
      </c>
    </row>
    <row r="76" spans="1:15" ht="12.75">
      <c r="A76" s="8">
        <v>0</v>
      </c>
      <c r="B76" s="8">
        <v>0</v>
      </c>
      <c r="C76" s="8">
        <v>1</v>
      </c>
      <c r="D76" s="8">
        <v>0</v>
      </c>
      <c r="E76" s="9">
        <v>2007</v>
      </c>
      <c r="F76">
        <f t="shared" si="1"/>
        <v>1</v>
      </c>
      <c r="N76" s="8">
        <v>0</v>
      </c>
      <c r="O76" s="8">
        <v>0</v>
      </c>
    </row>
    <row r="77" spans="1:15" ht="12.75">
      <c r="A77" s="8">
        <v>0</v>
      </c>
      <c r="B77" s="8">
        <v>0</v>
      </c>
      <c r="C77" s="8">
        <v>0</v>
      </c>
      <c r="D77" s="8">
        <v>1</v>
      </c>
      <c r="E77" s="9">
        <v>2007</v>
      </c>
      <c r="F77">
        <f t="shared" si="1"/>
        <v>1</v>
      </c>
      <c r="N77" s="8">
        <v>0</v>
      </c>
      <c r="O77" s="8">
        <v>0</v>
      </c>
    </row>
    <row r="78" spans="1:15" ht="12.75">
      <c r="A78" s="8">
        <v>0</v>
      </c>
      <c r="B78" s="8">
        <v>1</v>
      </c>
      <c r="C78" s="8">
        <v>0</v>
      </c>
      <c r="D78" s="8">
        <v>0</v>
      </c>
      <c r="E78" s="9">
        <v>2000</v>
      </c>
      <c r="F78">
        <f t="shared" si="1"/>
        <v>0.9965122072745392</v>
      </c>
      <c r="N78" s="8">
        <v>0</v>
      </c>
      <c r="O78" s="8">
        <v>0</v>
      </c>
    </row>
    <row r="79" spans="1:15" ht="12.75">
      <c r="A79" s="8">
        <v>1</v>
      </c>
      <c r="B79" s="8">
        <v>1</v>
      </c>
      <c r="C79" s="8">
        <v>1</v>
      </c>
      <c r="D79" s="8">
        <v>1</v>
      </c>
      <c r="E79" s="9">
        <v>2007</v>
      </c>
      <c r="F79">
        <f t="shared" si="1"/>
        <v>1</v>
      </c>
      <c r="N79" s="8">
        <v>0</v>
      </c>
      <c r="O79" s="8">
        <v>0</v>
      </c>
    </row>
    <row r="80" spans="1:15" ht="12.75">
      <c r="A80" s="8">
        <v>0</v>
      </c>
      <c r="B80" s="8">
        <v>1</v>
      </c>
      <c r="C80" s="8">
        <v>0</v>
      </c>
      <c r="D80" s="8">
        <v>1</v>
      </c>
      <c r="E80" s="9">
        <v>2007</v>
      </c>
      <c r="F80">
        <f t="shared" si="1"/>
        <v>1</v>
      </c>
      <c r="N80" s="8">
        <v>0</v>
      </c>
      <c r="O80" s="8">
        <v>0</v>
      </c>
    </row>
    <row r="81" spans="1:15" ht="12.75">
      <c r="A81" s="8">
        <v>0</v>
      </c>
      <c r="B81" s="8">
        <v>1</v>
      </c>
      <c r="C81" s="8">
        <v>1</v>
      </c>
      <c r="D81" s="8">
        <v>1</v>
      </c>
      <c r="E81" s="9">
        <v>2007</v>
      </c>
      <c r="F81">
        <f t="shared" si="1"/>
        <v>1</v>
      </c>
      <c r="N81" s="8">
        <v>0</v>
      </c>
      <c r="O81" s="8">
        <v>0</v>
      </c>
    </row>
    <row r="82" spans="1:15" ht="12.75">
      <c r="A82" s="8">
        <v>1</v>
      </c>
      <c r="B82" s="8">
        <v>0</v>
      </c>
      <c r="C82" s="8">
        <v>1</v>
      </c>
      <c r="D82" s="8">
        <v>1</v>
      </c>
      <c r="E82" s="9">
        <v>2007</v>
      </c>
      <c r="F82">
        <f t="shared" si="1"/>
        <v>1</v>
      </c>
      <c r="N82" s="8">
        <v>0</v>
      </c>
      <c r="O82" s="8">
        <v>0</v>
      </c>
    </row>
    <row r="83" spans="1:15" ht="12.75">
      <c r="A83" s="8">
        <v>0</v>
      </c>
      <c r="B83" s="8">
        <v>0</v>
      </c>
      <c r="C83" s="8">
        <v>1</v>
      </c>
      <c r="D83" s="8">
        <v>1</v>
      </c>
      <c r="E83" s="9">
        <v>2007</v>
      </c>
      <c r="F83">
        <f t="shared" si="1"/>
        <v>1</v>
      </c>
      <c r="N83" s="8">
        <v>0</v>
      </c>
      <c r="O83" s="8">
        <v>0</v>
      </c>
    </row>
    <row r="84" spans="1:15" ht="12.75">
      <c r="A84" s="8">
        <v>0</v>
      </c>
      <c r="B84" s="8">
        <v>0</v>
      </c>
      <c r="C84" s="8">
        <v>1</v>
      </c>
      <c r="D84" s="8">
        <v>1</v>
      </c>
      <c r="E84" s="9">
        <v>2007</v>
      </c>
      <c r="F84">
        <f t="shared" si="1"/>
        <v>1</v>
      </c>
      <c r="N84" s="8">
        <v>0</v>
      </c>
      <c r="O84" s="8">
        <v>0</v>
      </c>
    </row>
    <row r="85" spans="1:15" ht="12.75">
      <c r="A85" s="8">
        <v>1</v>
      </c>
      <c r="B85" s="8">
        <v>0</v>
      </c>
      <c r="C85" s="8">
        <v>1</v>
      </c>
      <c r="D85" s="8">
        <v>1</v>
      </c>
      <c r="E85" s="9">
        <v>2007</v>
      </c>
      <c r="F85">
        <f t="shared" si="1"/>
        <v>1</v>
      </c>
      <c r="N85" s="8">
        <v>0</v>
      </c>
      <c r="O85" s="8">
        <v>0</v>
      </c>
    </row>
    <row r="86" spans="1:15" ht="12.75">
      <c r="A86" s="8">
        <v>0</v>
      </c>
      <c r="B86" s="8">
        <v>0</v>
      </c>
      <c r="C86" s="8">
        <v>1</v>
      </c>
      <c r="D86" s="8">
        <v>0</v>
      </c>
      <c r="E86" s="9">
        <v>2800</v>
      </c>
      <c r="F86">
        <f t="shared" si="1"/>
        <v>1.3951170901843548</v>
      </c>
      <c r="N86" s="8">
        <v>0</v>
      </c>
      <c r="O86" s="8">
        <v>0</v>
      </c>
    </row>
    <row r="87" spans="1:15" ht="12.75">
      <c r="A87" s="8">
        <v>0</v>
      </c>
      <c r="B87" s="8">
        <v>0</v>
      </c>
      <c r="C87" s="8">
        <v>1</v>
      </c>
      <c r="D87" s="8">
        <v>0</v>
      </c>
      <c r="E87" s="9">
        <v>2500</v>
      </c>
      <c r="F87">
        <f t="shared" si="1"/>
        <v>1.2456402590931739</v>
      </c>
      <c r="N87" s="8">
        <v>0</v>
      </c>
      <c r="O87" s="8">
        <v>0</v>
      </c>
    </row>
    <row r="88" spans="1:19" ht="12.75">
      <c r="A88" s="8">
        <v>0</v>
      </c>
      <c r="B88" s="8">
        <v>0</v>
      </c>
      <c r="C88" s="8">
        <v>0</v>
      </c>
      <c r="D88" s="8">
        <v>1</v>
      </c>
      <c r="E88" s="9">
        <v>2007</v>
      </c>
      <c r="F88">
        <f t="shared" si="1"/>
        <v>1</v>
      </c>
      <c r="N88" s="8">
        <v>0</v>
      </c>
      <c r="O88" s="8">
        <v>0</v>
      </c>
      <c r="R88" s="23" t="s">
        <v>1</v>
      </c>
      <c r="S88" s="23"/>
    </row>
    <row r="89" spans="1:20" ht="12.75">
      <c r="A89" s="8">
        <v>1</v>
      </c>
      <c r="B89" s="8">
        <v>0</v>
      </c>
      <c r="C89" s="8">
        <v>1</v>
      </c>
      <c r="D89" s="8">
        <v>1</v>
      </c>
      <c r="E89" s="9">
        <v>2007</v>
      </c>
      <c r="F89">
        <f t="shared" si="1"/>
        <v>1</v>
      </c>
      <c r="N89" s="8">
        <v>0</v>
      </c>
      <c r="O89" s="8">
        <v>0</v>
      </c>
      <c r="Q89" t="s">
        <v>0</v>
      </c>
      <c r="R89" t="s">
        <v>12</v>
      </c>
      <c r="S89" t="s">
        <v>13</v>
      </c>
      <c r="T89" s="24" t="s">
        <v>20</v>
      </c>
    </row>
    <row r="90" spans="1:20" ht="12.75">
      <c r="A90" s="8">
        <v>0</v>
      </c>
      <c r="B90" s="8">
        <v>1</v>
      </c>
      <c r="C90" s="8">
        <v>1</v>
      </c>
      <c r="D90" s="8">
        <v>0</v>
      </c>
      <c r="E90" s="9">
        <v>2000</v>
      </c>
      <c r="F90">
        <f t="shared" si="1"/>
        <v>0.9965122072745392</v>
      </c>
      <c r="N90" s="8">
        <v>0</v>
      </c>
      <c r="O90" s="8">
        <v>0</v>
      </c>
      <c r="Q90" t="s">
        <v>12</v>
      </c>
      <c r="R90">
        <v>9</v>
      </c>
      <c r="S90">
        <v>30</v>
      </c>
      <c r="T90" s="22">
        <f>SUM(R90:S90)</f>
        <v>39</v>
      </c>
    </row>
    <row r="91" spans="1:20" ht="12.75">
      <c r="A91" s="8">
        <v>0</v>
      </c>
      <c r="B91" s="8">
        <v>1</v>
      </c>
      <c r="C91" s="8">
        <v>1</v>
      </c>
      <c r="D91" s="8">
        <v>1</v>
      </c>
      <c r="E91" s="9">
        <v>2007</v>
      </c>
      <c r="F91">
        <f t="shared" si="1"/>
        <v>1</v>
      </c>
      <c r="N91" s="8">
        <v>0</v>
      </c>
      <c r="O91" s="8">
        <v>0</v>
      </c>
      <c r="Q91" t="s">
        <v>13</v>
      </c>
      <c r="R91">
        <v>14</v>
      </c>
      <c r="S91">
        <v>96</v>
      </c>
      <c r="T91" s="22">
        <f>SUM(R91:S91)</f>
        <v>110</v>
      </c>
    </row>
    <row r="92" spans="1:20" ht="12.75">
      <c r="A92" s="8">
        <v>0</v>
      </c>
      <c r="B92" s="8">
        <v>0</v>
      </c>
      <c r="C92" s="8">
        <v>1</v>
      </c>
      <c r="D92" s="8">
        <v>1</v>
      </c>
      <c r="E92" s="9">
        <v>2007</v>
      </c>
      <c r="F92">
        <f t="shared" si="1"/>
        <v>1</v>
      </c>
      <c r="N92" s="8">
        <v>0</v>
      </c>
      <c r="O92" s="8">
        <v>0</v>
      </c>
      <c r="Q92" s="24" t="s">
        <v>21</v>
      </c>
      <c r="R92" s="22">
        <f>SUM(R90:R91)</f>
        <v>23</v>
      </c>
      <c r="S92" s="22">
        <f>SUM(S90:S91)</f>
        <v>126</v>
      </c>
      <c r="T92" s="21">
        <f>SUM(R90:S91)</f>
        <v>149</v>
      </c>
    </row>
    <row r="93" spans="1:15" ht="12.75">
      <c r="A93" s="8">
        <v>0</v>
      </c>
      <c r="B93" s="8">
        <v>0</v>
      </c>
      <c r="C93" s="8">
        <v>0</v>
      </c>
      <c r="D93" s="8">
        <v>1</v>
      </c>
      <c r="E93" s="9">
        <v>1999</v>
      </c>
      <c r="F93">
        <f t="shared" si="1"/>
        <v>0.9960139511709019</v>
      </c>
      <c r="N93" s="8">
        <v>0</v>
      </c>
      <c r="O93" s="8">
        <v>0</v>
      </c>
    </row>
    <row r="94" spans="1:19" ht="12.75">
      <c r="A94" s="8">
        <v>0</v>
      </c>
      <c r="B94" s="8">
        <v>0</v>
      </c>
      <c r="C94" s="8">
        <v>1</v>
      </c>
      <c r="D94" s="8">
        <v>0</v>
      </c>
      <c r="E94" s="9">
        <v>2007</v>
      </c>
      <c r="F94">
        <f t="shared" si="1"/>
        <v>1</v>
      </c>
      <c r="N94" s="8">
        <v>0</v>
      </c>
      <c r="O94" s="8">
        <v>0</v>
      </c>
      <c r="R94" s="24" t="s">
        <v>16</v>
      </c>
      <c r="S94">
        <f>T90*R92/T92</f>
        <v>6.02013422818792</v>
      </c>
    </row>
    <row r="95" spans="1:19" ht="12.75">
      <c r="A95" s="8">
        <v>0</v>
      </c>
      <c r="B95" s="8">
        <v>0</v>
      </c>
      <c r="C95" s="8">
        <v>1</v>
      </c>
      <c r="D95" s="8">
        <v>1</v>
      </c>
      <c r="E95" s="9">
        <v>2007</v>
      </c>
      <c r="F95">
        <f t="shared" si="1"/>
        <v>1</v>
      </c>
      <c r="N95" s="8">
        <v>0</v>
      </c>
      <c r="O95" s="8">
        <v>0</v>
      </c>
      <c r="R95" s="24" t="s">
        <v>17</v>
      </c>
      <c r="S95">
        <f>T91*R92/T92</f>
        <v>16.97986577181208</v>
      </c>
    </row>
    <row r="96" spans="1:19" ht="12.75">
      <c r="A96" s="8">
        <v>1</v>
      </c>
      <c r="B96" s="8">
        <v>0</v>
      </c>
      <c r="C96" s="8">
        <v>1</v>
      </c>
      <c r="D96" s="8">
        <v>0</v>
      </c>
      <c r="E96" s="9">
        <v>3000</v>
      </c>
      <c r="F96">
        <f t="shared" si="1"/>
        <v>1.4947683109118086</v>
      </c>
      <c r="N96" s="8">
        <v>0</v>
      </c>
      <c r="O96" s="8">
        <v>0</v>
      </c>
      <c r="R96" s="24" t="s">
        <v>18</v>
      </c>
      <c r="S96">
        <f>T90*S92/T92</f>
        <v>32.97986577181208</v>
      </c>
    </row>
    <row r="97" spans="1:19" ht="12.75">
      <c r="A97" s="8">
        <v>0</v>
      </c>
      <c r="B97" s="8">
        <v>0</v>
      </c>
      <c r="C97" s="8">
        <v>1</v>
      </c>
      <c r="D97" s="8">
        <v>0</v>
      </c>
      <c r="E97" s="9">
        <v>2500</v>
      </c>
      <c r="F97">
        <f t="shared" si="1"/>
        <v>1.2456402590931739</v>
      </c>
      <c r="N97" s="8">
        <v>0</v>
      </c>
      <c r="O97" s="8">
        <v>0</v>
      </c>
      <c r="R97" s="24" t="s">
        <v>19</v>
      </c>
      <c r="S97">
        <f>T91*S92/T92</f>
        <v>93.02013422818791</v>
      </c>
    </row>
    <row r="98" spans="1:15" ht="12.75">
      <c r="A98" s="8">
        <v>0</v>
      </c>
      <c r="B98" s="8">
        <v>0</v>
      </c>
      <c r="C98" s="8">
        <v>1</v>
      </c>
      <c r="D98" s="8">
        <v>1</v>
      </c>
      <c r="E98" s="9">
        <v>2007</v>
      </c>
      <c r="F98">
        <f t="shared" si="1"/>
        <v>1</v>
      </c>
      <c r="N98" s="8">
        <v>0</v>
      </c>
      <c r="O98" s="8">
        <v>0</v>
      </c>
    </row>
    <row r="99" spans="1:17" ht="12.75">
      <c r="A99" s="8">
        <v>0</v>
      </c>
      <c r="B99" s="8">
        <v>0</v>
      </c>
      <c r="C99" s="8">
        <v>1</v>
      </c>
      <c r="D99" s="8">
        <v>1</v>
      </c>
      <c r="E99" s="9">
        <v>2007</v>
      </c>
      <c r="F99">
        <f t="shared" si="1"/>
        <v>1</v>
      </c>
      <c r="N99" s="8">
        <v>0</v>
      </c>
      <c r="O99" s="8">
        <v>1</v>
      </c>
      <c r="Q99" s="21"/>
    </row>
    <row r="100" spans="1:19" ht="12.75">
      <c r="A100" s="8">
        <v>1</v>
      </c>
      <c r="B100" s="8">
        <v>1</v>
      </c>
      <c r="C100" s="8">
        <v>1</v>
      </c>
      <c r="D100" s="8">
        <v>0</v>
      </c>
      <c r="E100" s="9">
        <v>2500</v>
      </c>
      <c r="F100">
        <f t="shared" si="1"/>
        <v>1.2456402590931739</v>
      </c>
      <c r="N100" s="8">
        <v>0</v>
      </c>
      <c r="O100" s="8">
        <v>1</v>
      </c>
      <c r="R100">
        <f>(R90-S94)^2/S94</f>
        <v>1.4749837265156784</v>
      </c>
      <c r="S100">
        <f>(R91-S95)^2/S95</f>
        <v>0.5229487757646494</v>
      </c>
    </row>
    <row r="101" spans="1:19" ht="12.75">
      <c r="A101" s="8">
        <v>1</v>
      </c>
      <c r="B101" s="8">
        <v>1</v>
      </c>
      <c r="C101" s="8">
        <v>0</v>
      </c>
      <c r="D101" s="8">
        <v>0</v>
      </c>
      <c r="E101" s="9">
        <v>2500</v>
      </c>
      <c r="F101">
        <f t="shared" si="1"/>
        <v>1.2456402590931739</v>
      </c>
      <c r="N101" s="8">
        <v>0</v>
      </c>
      <c r="O101" s="8">
        <v>1</v>
      </c>
      <c r="Q101" s="21"/>
      <c r="R101">
        <f>(S90-S96)^2/S96</f>
        <v>0.26924306118936975</v>
      </c>
      <c r="S101">
        <f>(S91-S97)^2/S97</f>
        <v>0.09545890351259516</v>
      </c>
    </row>
    <row r="102" spans="1:20" ht="12.75">
      <c r="A102" s="8">
        <v>1</v>
      </c>
      <c r="B102" s="8">
        <v>0</v>
      </c>
      <c r="C102" s="8">
        <v>1</v>
      </c>
      <c r="D102" s="8">
        <v>0</v>
      </c>
      <c r="E102" s="9">
        <v>3000</v>
      </c>
      <c r="F102">
        <f t="shared" si="1"/>
        <v>1.4947683109118086</v>
      </c>
      <c r="N102" s="8">
        <v>0</v>
      </c>
      <c r="O102" s="8">
        <v>1</v>
      </c>
      <c r="R102" s="25" t="s">
        <v>22</v>
      </c>
      <c r="S102" s="25"/>
      <c r="T102">
        <f>SUM(R100:S101)</f>
        <v>2.3626344669822927</v>
      </c>
    </row>
    <row r="103" spans="1:20" ht="12.75">
      <c r="A103" s="8">
        <v>0</v>
      </c>
      <c r="B103" s="8">
        <v>0</v>
      </c>
      <c r="C103" s="8">
        <v>1</v>
      </c>
      <c r="D103" s="8">
        <v>0</v>
      </c>
      <c r="E103" s="9">
        <v>2500</v>
      </c>
      <c r="F103">
        <f t="shared" si="1"/>
        <v>1.2456402590931739</v>
      </c>
      <c r="N103" s="8">
        <v>0</v>
      </c>
      <c r="O103" s="8">
        <v>1</v>
      </c>
      <c r="R103" s="25" t="s">
        <v>23</v>
      </c>
      <c r="S103" s="25"/>
      <c r="T103">
        <f>CHIINV(0.1,1)</f>
        <v>2.7055439713827623</v>
      </c>
    </row>
    <row r="104" spans="1:20" ht="12.75">
      <c r="A104" s="8">
        <v>0</v>
      </c>
      <c r="B104" s="8">
        <v>0</v>
      </c>
      <c r="C104" s="8">
        <v>0</v>
      </c>
      <c r="D104" s="8">
        <v>1</v>
      </c>
      <c r="E104" s="9">
        <v>2007</v>
      </c>
      <c r="F104">
        <f t="shared" si="1"/>
        <v>1</v>
      </c>
      <c r="N104" s="8">
        <v>0</v>
      </c>
      <c r="O104" s="8">
        <v>1</v>
      </c>
      <c r="S104" s="24" t="s">
        <v>24</v>
      </c>
      <c r="T104">
        <f>CHIDIST(T102,1)</f>
        <v>0.12427219910571337</v>
      </c>
    </row>
    <row r="105" spans="1:15" ht="12.75">
      <c r="A105" s="8">
        <v>1</v>
      </c>
      <c r="B105" s="8">
        <v>0</v>
      </c>
      <c r="C105" s="8">
        <v>1</v>
      </c>
      <c r="D105" s="8">
        <v>0</v>
      </c>
      <c r="E105" s="9">
        <v>3000</v>
      </c>
      <c r="F105">
        <f t="shared" si="1"/>
        <v>1.4947683109118086</v>
      </c>
      <c r="N105" s="8">
        <v>0</v>
      </c>
      <c r="O105" s="8">
        <v>1</v>
      </c>
    </row>
    <row r="106" spans="1:15" ht="12.75">
      <c r="A106" s="8">
        <v>1</v>
      </c>
      <c r="B106" s="8">
        <v>1</v>
      </c>
      <c r="C106" s="8">
        <v>1</v>
      </c>
      <c r="D106" s="8">
        <v>1</v>
      </c>
      <c r="E106" s="9">
        <v>2500</v>
      </c>
      <c r="F106">
        <f t="shared" si="1"/>
        <v>1.2456402590931739</v>
      </c>
      <c r="N106" s="8">
        <v>0</v>
      </c>
      <c r="O106" s="8">
        <v>1</v>
      </c>
    </row>
    <row r="107" spans="1:15" ht="12.75">
      <c r="A107" s="8">
        <v>0</v>
      </c>
      <c r="B107" s="8">
        <v>0</v>
      </c>
      <c r="C107" s="8">
        <v>1</v>
      </c>
      <c r="D107" s="8">
        <v>0</v>
      </c>
      <c r="E107" s="9">
        <v>2500</v>
      </c>
      <c r="F107">
        <f t="shared" si="1"/>
        <v>1.2456402590931739</v>
      </c>
      <c r="N107" s="8">
        <v>0</v>
      </c>
      <c r="O107" s="8">
        <v>1</v>
      </c>
    </row>
    <row r="108" spans="1:15" ht="12.75">
      <c r="A108" s="8">
        <v>0</v>
      </c>
      <c r="B108" s="8">
        <v>0</v>
      </c>
      <c r="C108" s="8">
        <v>1</v>
      </c>
      <c r="D108" s="8">
        <v>0</v>
      </c>
      <c r="E108" s="9">
        <v>2500</v>
      </c>
      <c r="F108">
        <f t="shared" si="1"/>
        <v>1.2456402590931739</v>
      </c>
      <c r="N108" s="8">
        <v>0</v>
      </c>
      <c r="O108" s="8">
        <v>1</v>
      </c>
    </row>
    <row r="109" spans="1:15" ht="12.75">
      <c r="A109" s="8">
        <v>0</v>
      </c>
      <c r="B109" s="8">
        <v>0</v>
      </c>
      <c r="C109" s="8">
        <v>0</v>
      </c>
      <c r="D109" s="8">
        <v>0</v>
      </c>
      <c r="E109" s="9">
        <v>3500</v>
      </c>
      <c r="F109">
        <f t="shared" si="1"/>
        <v>1.7438963627304434</v>
      </c>
      <c r="N109" s="8">
        <v>0</v>
      </c>
      <c r="O109" s="8">
        <v>1</v>
      </c>
    </row>
    <row r="110" spans="1:15" ht="12.75">
      <c r="A110" s="8">
        <v>1</v>
      </c>
      <c r="B110" s="8">
        <v>0</v>
      </c>
      <c r="C110" s="8">
        <v>1</v>
      </c>
      <c r="D110" s="8">
        <v>1</v>
      </c>
      <c r="E110" s="9">
        <v>2007</v>
      </c>
      <c r="F110">
        <f t="shared" si="1"/>
        <v>1</v>
      </c>
      <c r="N110" s="8">
        <v>0</v>
      </c>
      <c r="O110" s="8">
        <v>1</v>
      </c>
    </row>
    <row r="111" spans="1:15" ht="12.75">
      <c r="A111" s="8">
        <v>0</v>
      </c>
      <c r="B111" s="8">
        <v>0</v>
      </c>
      <c r="C111" s="8">
        <v>0</v>
      </c>
      <c r="D111" s="8">
        <v>1</v>
      </c>
      <c r="E111" s="9">
        <v>2000</v>
      </c>
      <c r="F111">
        <f t="shared" si="1"/>
        <v>0.9965122072745392</v>
      </c>
      <c r="N111" s="8">
        <v>0</v>
      </c>
      <c r="O111" s="8">
        <v>1</v>
      </c>
    </row>
    <row r="112" spans="1:15" ht="12.75">
      <c r="A112" s="8">
        <v>1</v>
      </c>
      <c r="B112" s="8">
        <v>0</v>
      </c>
      <c r="C112" s="8">
        <v>1</v>
      </c>
      <c r="D112" s="8">
        <v>0</v>
      </c>
      <c r="E112" s="9">
        <v>3000</v>
      </c>
      <c r="F112">
        <f t="shared" si="1"/>
        <v>1.4947683109118086</v>
      </c>
      <c r="N112" s="8">
        <v>0</v>
      </c>
      <c r="O112" s="8">
        <v>1</v>
      </c>
    </row>
    <row r="113" spans="1:14" ht="12.75">
      <c r="A113" s="8">
        <v>0</v>
      </c>
      <c r="B113" s="8">
        <v>0</v>
      </c>
      <c r="C113" s="8">
        <v>0</v>
      </c>
      <c r="D113" s="8">
        <v>1</v>
      </c>
      <c r="E113" s="9">
        <v>2000</v>
      </c>
      <c r="F113">
        <f t="shared" si="1"/>
        <v>0.9965122072745392</v>
      </c>
      <c r="N113" t="s">
        <v>14</v>
      </c>
    </row>
    <row r="114" spans="1:17" ht="12.75">
      <c r="A114" s="8">
        <v>0</v>
      </c>
      <c r="B114" s="8">
        <v>0</v>
      </c>
      <c r="C114" s="8">
        <v>1</v>
      </c>
      <c r="D114" s="8">
        <v>1</v>
      </c>
      <c r="E114" s="9">
        <v>2000</v>
      </c>
      <c r="F114">
        <f t="shared" si="1"/>
        <v>0.9965122072745392</v>
      </c>
      <c r="N114" s="8">
        <v>1</v>
      </c>
      <c r="O114" s="8">
        <v>0</v>
      </c>
      <c r="Q114" s="21"/>
    </row>
    <row r="115" spans="1:15" ht="12.75">
      <c r="A115" s="8">
        <v>0</v>
      </c>
      <c r="B115" s="8">
        <v>1</v>
      </c>
      <c r="C115" s="8">
        <v>0</v>
      </c>
      <c r="D115" s="8">
        <v>1</v>
      </c>
      <c r="E115" s="9">
        <v>2007</v>
      </c>
      <c r="F115">
        <f t="shared" si="1"/>
        <v>1</v>
      </c>
      <c r="N115" s="8">
        <v>1</v>
      </c>
      <c r="O115" s="8">
        <v>0</v>
      </c>
    </row>
    <row r="116" spans="1:17" ht="12.75">
      <c r="A116" s="8">
        <v>1</v>
      </c>
      <c r="B116" s="8">
        <v>0</v>
      </c>
      <c r="C116" s="8">
        <v>1</v>
      </c>
      <c r="D116" s="8">
        <v>0</v>
      </c>
      <c r="E116" s="9">
        <v>3000</v>
      </c>
      <c r="F116">
        <f t="shared" si="1"/>
        <v>1.4947683109118086</v>
      </c>
      <c r="N116" s="8">
        <v>1</v>
      </c>
      <c r="O116" s="8">
        <v>0</v>
      </c>
      <c r="Q116" s="21"/>
    </row>
    <row r="117" spans="1:15" ht="12.75">
      <c r="A117" s="8">
        <v>0</v>
      </c>
      <c r="B117" s="8">
        <v>0</v>
      </c>
      <c r="C117" s="8">
        <v>1</v>
      </c>
      <c r="D117" s="8">
        <v>0</v>
      </c>
      <c r="E117" s="9">
        <v>3000</v>
      </c>
      <c r="F117">
        <f t="shared" si="1"/>
        <v>1.4947683109118086</v>
      </c>
      <c r="N117" s="8">
        <v>1</v>
      </c>
      <c r="O117" s="8">
        <v>0</v>
      </c>
    </row>
    <row r="118" spans="1:15" ht="12.75">
      <c r="A118" s="8">
        <v>0</v>
      </c>
      <c r="B118" s="8">
        <v>0</v>
      </c>
      <c r="C118" s="8">
        <v>1</v>
      </c>
      <c r="D118" s="8">
        <v>0</v>
      </c>
      <c r="E118" s="9">
        <v>3500</v>
      </c>
      <c r="F118">
        <f t="shared" si="1"/>
        <v>1.7438963627304434</v>
      </c>
      <c r="N118" s="8">
        <v>1</v>
      </c>
      <c r="O118" s="8">
        <v>0</v>
      </c>
    </row>
    <row r="119" spans="1:15" ht="12.75">
      <c r="A119" s="8">
        <v>0</v>
      </c>
      <c r="B119" s="8">
        <v>0</v>
      </c>
      <c r="C119" s="8">
        <v>1</v>
      </c>
      <c r="D119" s="8">
        <v>0</v>
      </c>
      <c r="E119" s="9">
        <v>3000</v>
      </c>
      <c r="F119">
        <f t="shared" si="1"/>
        <v>1.4947683109118086</v>
      </c>
      <c r="N119" s="8">
        <v>1</v>
      </c>
      <c r="O119" s="8">
        <v>0</v>
      </c>
    </row>
    <row r="120" spans="1:15" ht="12.75">
      <c r="A120" s="8">
        <v>1</v>
      </c>
      <c r="B120" s="8">
        <v>0</v>
      </c>
      <c r="C120" s="8">
        <v>0</v>
      </c>
      <c r="D120" s="8">
        <v>0</v>
      </c>
      <c r="E120" s="9">
        <v>3000</v>
      </c>
      <c r="F120">
        <f t="shared" si="1"/>
        <v>1.4947683109118086</v>
      </c>
      <c r="N120" s="8">
        <v>1</v>
      </c>
      <c r="O120" s="8">
        <v>0</v>
      </c>
    </row>
    <row r="121" spans="1:15" ht="12.75">
      <c r="A121" s="8">
        <v>0</v>
      </c>
      <c r="B121" s="8">
        <v>0</v>
      </c>
      <c r="C121" s="8">
        <v>1</v>
      </c>
      <c r="D121" s="8">
        <v>0</v>
      </c>
      <c r="E121" s="9">
        <v>2000</v>
      </c>
      <c r="F121">
        <f t="shared" si="1"/>
        <v>0.9965122072745392</v>
      </c>
      <c r="N121" s="8">
        <v>1</v>
      </c>
      <c r="O121" s="8">
        <v>0</v>
      </c>
    </row>
    <row r="122" spans="1:15" ht="12.75">
      <c r="A122" s="8">
        <v>0</v>
      </c>
      <c r="B122" s="8">
        <v>0</v>
      </c>
      <c r="C122" s="8">
        <v>0</v>
      </c>
      <c r="D122" s="8">
        <v>1</v>
      </c>
      <c r="E122" s="9">
        <v>2007</v>
      </c>
      <c r="F122">
        <f t="shared" si="1"/>
        <v>1</v>
      </c>
      <c r="N122" s="8">
        <v>1</v>
      </c>
      <c r="O122" s="8">
        <v>0</v>
      </c>
    </row>
    <row r="123" spans="1:15" ht="12.75">
      <c r="A123" s="8">
        <v>0</v>
      </c>
      <c r="B123" s="8">
        <v>1</v>
      </c>
      <c r="C123" s="8">
        <v>1</v>
      </c>
      <c r="D123" s="8">
        <v>1</v>
      </c>
      <c r="E123" s="9">
        <v>2007</v>
      </c>
      <c r="F123">
        <f t="shared" si="1"/>
        <v>1</v>
      </c>
      <c r="N123" s="8">
        <v>1</v>
      </c>
      <c r="O123" s="8">
        <v>0</v>
      </c>
    </row>
    <row r="124" spans="1:15" ht="12.75">
      <c r="A124" s="8">
        <v>0</v>
      </c>
      <c r="B124" s="8">
        <v>0</v>
      </c>
      <c r="C124" s="8">
        <v>1</v>
      </c>
      <c r="D124" s="8">
        <v>1</v>
      </c>
      <c r="E124" s="9">
        <v>2007</v>
      </c>
      <c r="F124">
        <f t="shared" si="1"/>
        <v>1</v>
      </c>
      <c r="N124" s="8">
        <v>1</v>
      </c>
      <c r="O124" s="8">
        <v>0</v>
      </c>
    </row>
    <row r="125" spans="1:15" ht="12.75">
      <c r="A125" s="8">
        <v>0</v>
      </c>
      <c r="B125" s="8">
        <v>0</v>
      </c>
      <c r="C125" s="8">
        <v>0</v>
      </c>
      <c r="D125" s="8">
        <v>1</v>
      </c>
      <c r="E125" s="9">
        <v>2007</v>
      </c>
      <c r="F125">
        <f t="shared" si="1"/>
        <v>1</v>
      </c>
      <c r="N125" s="8">
        <v>1</v>
      </c>
      <c r="O125" s="8">
        <v>0</v>
      </c>
    </row>
    <row r="126" spans="1:15" ht="12.75">
      <c r="A126" s="8">
        <v>1</v>
      </c>
      <c r="B126" s="8">
        <v>1</v>
      </c>
      <c r="C126" s="8">
        <v>0</v>
      </c>
      <c r="D126" s="8">
        <v>1</v>
      </c>
      <c r="E126" s="9">
        <v>2007</v>
      </c>
      <c r="F126">
        <f t="shared" si="1"/>
        <v>1</v>
      </c>
      <c r="N126" s="8">
        <v>1</v>
      </c>
      <c r="O126" s="8">
        <v>0</v>
      </c>
    </row>
    <row r="127" spans="1:15" ht="12.75">
      <c r="A127" s="8">
        <v>0</v>
      </c>
      <c r="B127" s="8">
        <v>0</v>
      </c>
      <c r="C127" s="8">
        <v>1</v>
      </c>
      <c r="D127" s="8">
        <v>0</v>
      </c>
      <c r="E127" s="9">
        <v>3000</v>
      </c>
      <c r="F127">
        <f t="shared" si="1"/>
        <v>1.4947683109118086</v>
      </c>
      <c r="N127" s="8">
        <v>1</v>
      </c>
      <c r="O127" s="8">
        <v>0</v>
      </c>
    </row>
    <row r="128" spans="1:15" ht="12.75">
      <c r="A128" s="8">
        <v>1</v>
      </c>
      <c r="B128" s="8">
        <v>1</v>
      </c>
      <c r="C128" s="8">
        <v>1</v>
      </c>
      <c r="D128" s="8">
        <v>0</v>
      </c>
      <c r="E128" s="9">
        <v>2007</v>
      </c>
      <c r="F128">
        <f t="shared" si="1"/>
        <v>1</v>
      </c>
      <c r="N128" s="8">
        <v>1</v>
      </c>
      <c r="O128" s="8">
        <v>0</v>
      </c>
    </row>
    <row r="129" spans="1:15" ht="12.75">
      <c r="A129" s="8">
        <v>1</v>
      </c>
      <c r="B129" s="8">
        <v>1</v>
      </c>
      <c r="C129" s="8">
        <v>1</v>
      </c>
      <c r="D129" s="8">
        <v>0</v>
      </c>
      <c r="E129" s="9">
        <v>2007</v>
      </c>
      <c r="F129">
        <f t="shared" si="1"/>
        <v>1</v>
      </c>
      <c r="N129" s="8">
        <v>1</v>
      </c>
      <c r="O129" s="8">
        <v>0</v>
      </c>
    </row>
    <row r="130" spans="1:15" ht="12.75">
      <c r="A130" s="8">
        <v>0</v>
      </c>
      <c r="B130" s="8">
        <v>0</v>
      </c>
      <c r="C130" s="8">
        <v>1</v>
      </c>
      <c r="D130" s="8">
        <v>1</v>
      </c>
      <c r="E130" s="9">
        <v>2007</v>
      </c>
      <c r="F130">
        <f t="shared" si="1"/>
        <v>1</v>
      </c>
      <c r="N130" s="8">
        <v>1</v>
      </c>
      <c r="O130" s="8">
        <v>0</v>
      </c>
    </row>
    <row r="131" spans="1:15" ht="12.75">
      <c r="A131" s="8">
        <v>0</v>
      </c>
      <c r="B131" s="8">
        <v>0</v>
      </c>
      <c r="C131" s="8">
        <v>0</v>
      </c>
      <c r="D131" s="8">
        <v>0</v>
      </c>
      <c r="E131" s="9">
        <v>2000</v>
      </c>
      <c r="F131">
        <f aca="true" t="shared" si="2" ref="F131:F150">E131/2007</f>
        <v>0.9965122072745392</v>
      </c>
      <c r="N131" s="8">
        <v>1</v>
      </c>
      <c r="O131" s="8">
        <v>0</v>
      </c>
    </row>
    <row r="132" spans="1:15" ht="12.75">
      <c r="A132" s="8">
        <v>0</v>
      </c>
      <c r="B132" s="8">
        <v>1</v>
      </c>
      <c r="C132" s="8">
        <v>1</v>
      </c>
      <c r="D132" s="8">
        <v>0</v>
      </c>
      <c r="E132" s="9">
        <v>3000</v>
      </c>
      <c r="F132">
        <f t="shared" si="2"/>
        <v>1.4947683109118086</v>
      </c>
      <c r="N132" s="8">
        <v>1</v>
      </c>
      <c r="O132" s="8">
        <v>0</v>
      </c>
    </row>
    <row r="133" spans="1:15" ht="12.75">
      <c r="A133" s="8">
        <v>0</v>
      </c>
      <c r="B133" s="8">
        <v>1</v>
      </c>
      <c r="C133" s="8">
        <v>1</v>
      </c>
      <c r="D133" s="8">
        <v>0</v>
      </c>
      <c r="E133" s="9">
        <v>2007</v>
      </c>
      <c r="F133">
        <f t="shared" si="2"/>
        <v>1</v>
      </c>
      <c r="N133" s="8">
        <v>1</v>
      </c>
      <c r="O133" s="8">
        <v>0</v>
      </c>
    </row>
    <row r="134" spans="1:15" ht="12.75">
      <c r="A134" s="8">
        <v>0</v>
      </c>
      <c r="B134" s="8">
        <v>0</v>
      </c>
      <c r="C134" s="8">
        <v>1</v>
      </c>
      <c r="D134" s="8">
        <v>1</v>
      </c>
      <c r="E134" s="9">
        <v>2007</v>
      </c>
      <c r="F134">
        <f t="shared" si="2"/>
        <v>1</v>
      </c>
      <c r="N134" s="8">
        <v>1</v>
      </c>
      <c r="O134" s="8">
        <v>0</v>
      </c>
    </row>
    <row r="135" spans="1:15" ht="12.75">
      <c r="A135" s="8">
        <v>1</v>
      </c>
      <c r="B135" s="8">
        <v>0</v>
      </c>
      <c r="C135" s="8">
        <v>0</v>
      </c>
      <c r="D135" s="8">
        <v>1</v>
      </c>
      <c r="E135" s="9">
        <v>2007</v>
      </c>
      <c r="F135">
        <f t="shared" si="2"/>
        <v>1</v>
      </c>
      <c r="N135" s="8">
        <v>1</v>
      </c>
      <c r="O135" s="8">
        <v>0</v>
      </c>
    </row>
    <row r="136" spans="1:15" ht="12.75">
      <c r="A136" s="8">
        <v>0</v>
      </c>
      <c r="B136" s="8">
        <v>0</v>
      </c>
      <c r="C136" s="8">
        <v>1</v>
      </c>
      <c r="D136" s="8">
        <v>1</v>
      </c>
      <c r="E136" s="9">
        <v>2007</v>
      </c>
      <c r="F136">
        <f t="shared" si="2"/>
        <v>1</v>
      </c>
      <c r="N136" s="8">
        <v>1</v>
      </c>
      <c r="O136" s="8">
        <v>0</v>
      </c>
    </row>
    <row r="137" spans="1:15" ht="12.75">
      <c r="A137" s="8">
        <v>0</v>
      </c>
      <c r="B137" s="8">
        <v>0</v>
      </c>
      <c r="C137" s="8">
        <v>1</v>
      </c>
      <c r="D137" s="8">
        <v>1</v>
      </c>
      <c r="E137" s="9">
        <v>2007</v>
      </c>
      <c r="F137">
        <f t="shared" si="2"/>
        <v>1</v>
      </c>
      <c r="N137" s="8">
        <v>1</v>
      </c>
      <c r="O137" s="8">
        <v>0</v>
      </c>
    </row>
    <row r="138" spans="1:15" ht="12.75">
      <c r="A138" s="8">
        <v>1</v>
      </c>
      <c r="B138" s="8">
        <v>0</v>
      </c>
      <c r="C138" s="8">
        <v>1</v>
      </c>
      <c r="D138" s="8">
        <v>1</v>
      </c>
      <c r="E138" s="9">
        <v>2007</v>
      </c>
      <c r="F138">
        <f t="shared" si="2"/>
        <v>1</v>
      </c>
      <c r="N138" s="8">
        <v>1</v>
      </c>
      <c r="O138" s="8">
        <v>0</v>
      </c>
    </row>
    <row r="139" spans="1:15" ht="12.75">
      <c r="A139" s="8">
        <v>0</v>
      </c>
      <c r="B139" s="8">
        <v>0</v>
      </c>
      <c r="C139" s="8">
        <v>1</v>
      </c>
      <c r="D139" s="8">
        <v>1</v>
      </c>
      <c r="E139" s="9">
        <v>2007</v>
      </c>
      <c r="F139">
        <f t="shared" si="2"/>
        <v>1</v>
      </c>
      <c r="N139" s="8">
        <v>1</v>
      </c>
      <c r="O139" s="8">
        <v>0</v>
      </c>
    </row>
    <row r="140" spans="1:15" ht="12.75">
      <c r="A140" s="8">
        <v>0</v>
      </c>
      <c r="B140" s="8">
        <v>0</v>
      </c>
      <c r="C140" s="8">
        <v>0</v>
      </c>
      <c r="D140" s="8">
        <v>1</v>
      </c>
      <c r="E140" s="9">
        <v>2007</v>
      </c>
      <c r="F140">
        <f t="shared" si="2"/>
        <v>1</v>
      </c>
      <c r="N140" s="8">
        <v>1</v>
      </c>
      <c r="O140" s="8">
        <v>0</v>
      </c>
    </row>
    <row r="141" spans="1:15" ht="12.75">
      <c r="A141" s="8">
        <v>1</v>
      </c>
      <c r="B141" s="8">
        <v>0</v>
      </c>
      <c r="C141" s="8">
        <v>1</v>
      </c>
      <c r="D141" s="8">
        <v>0</v>
      </c>
      <c r="E141" s="9">
        <v>2007</v>
      </c>
      <c r="F141">
        <f t="shared" si="2"/>
        <v>1</v>
      </c>
      <c r="N141" s="8">
        <v>1</v>
      </c>
      <c r="O141" s="8">
        <v>0</v>
      </c>
    </row>
    <row r="142" spans="1:15" ht="12.75">
      <c r="A142" s="8">
        <v>0</v>
      </c>
      <c r="B142" s="8">
        <v>0</v>
      </c>
      <c r="C142" s="8">
        <v>1</v>
      </c>
      <c r="D142" s="8">
        <v>1</v>
      </c>
      <c r="E142" s="9">
        <v>2007</v>
      </c>
      <c r="F142">
        <f t="shared" si="2"/>
        <v>1</v>
      </c>
      <c r="N142" s="8">
        <v>1</v>
      </c>
      <c r="O142" s="8">
        <v>0</v>
      </c>
    </row>
    <row r="143" spans="1:15" ht="12.75">
      <c r="A143" s="8">
        <v>0</v>
      </c>
      <c r="B143" s="8">
        <v>0</v>
      </c>
      <c r="C143" s="8">
        <v>1</v>
      </c>
      <c r="D143" s="8">
        <v>0</v>
      </c>
      <c r="E143" s="9">
        <v>2000</v>
      </c>
      <c r="F143">
        <f t="shared" si="2"/>
        <v>0.9965122072745392</v>
      </c>
      <c r="N143" s="8">
        <v>1</v>
      </c>
      <c r="O143" s="8">
        <v>0</v>
      </c>
    </row>
    <row r="144" spans="1:15" ht="12.75">
      <c r="A144" s="8">
        <v>1</v>
      </c>
      <c r="B144" s="8">
        <v>0</v>
      </c>
      <c r="C144" s="8">
        <v>0</v>
      </c>
      <c r="D144" s="8">
        <v>0</v>
      </c>
      <c r="E144" s="9">
        <v>3000</v>
      </c>
      <c r="F144">
        <f t="shared" si="2"/>
        <v>1.4947683109118086</v>
      </c>
      <c r="N144" s="8">
        <v>1</v>
      </c>
      <c r="O144" s="8">
        <v>1</v>
      </c>
    </row>
    <row r="145" spans="1:15" ht="12.75">
      <c r="A145" s="8">
        <v>1</v>
      </c>
      <c r="B145" s="8">
        <v>1</v>
      </c>
      <c r="C145" s="8">
        <v>1</v>
      </c>
      <c r="D145" s="8">
        <v>0</v>
      </c>
      <c r="E145" s="9">
        <v>2800</v>
      </c>
      <c r="F145">
        <f t="shared" si="2"/>
        <v>1.3951170901843548</v>
      </c>
      <c r="N145" s="8">
        <v>1</v>
      </c>
      <c r="O145" s="8">
        <v>1</v>
      </c>
    </row>
    <row r="146" spans="1:15" ht="12.75">
      <c r="A146" s="8">
        <v>0</v>
      </c>
      <c r="B146" s="8">
        <v>1</v>
      </c>
      <c r="C146" s="8">
        <v>1</v>
      </c>
      <c r="D146" s="8">
        <v>1</v>
      </c>
      <c r="E146" s="9">
        <v>2007</v>
      </c>
      <c r="F146">
        <f t="shared" si="2"/>
        <v>1</v>
      </c>
      <c r="N146" s="8">
        <v>1</v>
      </c>
      <c r="O146" s="8">
        <v>1</v>
      </c>
    </row>
    <row r="147" spans="1:15" ht="12.75">
      <c r="A147" s="8">
        <v>0</v>
      </c>
      <c r="B147" s="8">
        <v>0</v>
      </c>
      <c r="C147" s="8">
        <v>1</v>
      </c>
      <c r="D147" s="8">
        <v>0</v>
      </c>
      <c r="E147" s="9">
        <v>2500</v>
      </c>
      <c r="F147">
        <f t="shared" si="2"/>
        <v>1.2456402590931739</v>
      </c>
      <c r="N147" s="8">
        <v>1</v>
      </c>
      <c r="O147" s="8">
        <v>1</v>
      </c>
    </row>
    <row r="148" spans="1:15" ht="12.75">
      <c r="A148" s="8">
        <v>0</v>
      </c>
      <c r="B148" s="8">
        <v>0</v>
      </c>
      <c r="C148" s="8">
        <v>1</v>
      </c>
      <c r="D148" s="8">
        <v>1</v>
      </c>
      <c r="E148" s="9">
        <v>3000</v>
      </c>
      <c r="F148">
        <f t="shared" si="2"/>
        <v>1.4947683109118086</v>
      </c>
      <c r="N148" s="8">
        <v>1</v>
      </c>
      <c r="O148" s="8">
        <v>1</v>
      </c>
    </row>
    <row r="149" spans="1:15" ht="12.75">
      <c r="A149" s="8">
        <v>1</v>
      </c>
      <c r="B149" s="8">
        <v>0</v>
      </c>
      <c r="C149" s="8">
        <v>0</v>
      </c>
      <c r="D149" s="8">
        <v>0</v>
      </c>
      <c r="E149" s="9">
        <v>3000</v>
      </c>
      <c r="F149">
        <f t="shared" si="2"/>
        <v>1.4947683109118086</v>
      </c>
      <c r="N149" s="8">
        <v>1</v>
      </c>
      <c r="O149" s="8">
        <v>1</v>
      </c>
    </row>
    <row r="150" spans="1:15" ht="13.5" thickBot="1">
      <c r="A150" s="10">
        <v>0</v>
      </c>
      <c r="B150" s="10">
        <v>0</v>
      </c>
      <c r="C150" s="10">
        <v>1</v>
      </c>
      <c r="D150" s="10">
        <v>0</v>
      </c>
      <c r="E150" s="11">
        <v>3000</v>
      </c>
      <c r="F150">
        <f t="shared" si="2"/>
        <v>1.4947683109118086</v>
      </c>
      <c r="N150" s="8">
        <v>1</v>
      </c>
      <c r="O150" s="8">
        <v>1</v>
      </c>
    </row>
    <row r="151" spans="14:15" ht="12.75">
      <c r="N151" s="8">
        <v>1</v>
      </c>
      <c r="O151" s="8">
        <v>1</v>
      </c>
    </row>
    <row r="152" spans="14:15" ht="13.5" thickBot="1">
      <c r="N152" s="10">
        <v>1</v>
      </c>
      <c r="O152" s="10">
        <v>1</v>
      </c>
    </row>
  </sheetData>
  <mergeCells count="3">
    <mergeCell ref="R88:S88"/>
    <mergeCell ref="R102:S102"/>
    <mergeCell ref="R103:S103"/>
  </mergeCells>
  <printOptions/>
  <pageMargins left="0.75" right="0.75" top="1" bottom="1" header="0.5" footer="0.5"/>
  <pageSetup orientation="portrait" paperSize="9" r:id="rId3"/>
  <legacyDrawing r:id="rId2"/>
  <oleObjects>
    <oleObject progId="Equation.3" shapeId="18614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workbookViewId="0" topLeftCell="A1">
      <selection activeCell="A1" sqref="A1:B152"/>
    </sheetView>
  </sheetViews>
  <sheetFormatPr defaultColWidth="9.00390625" defaultRowHeight="12.75"/>
  <cols>
    <col min="1" max="5" width="18.875" style="1" customWidth="1"/>
    <col min="6" max="16384" width="9.125" style="1" customWidth="1"/>
  </cols>
  <sheetData>
    <row r="1" spans="1:9" ht="40.5" customHeight="1">
      <c r="A1" s="18" t="s">
        <v>7</v>
      </c>
      <c r="B1" s="20" t="s">
        <v>8</v>
      </c>
      <c r="C1" s="14" t="s">
        <v>9</v>
      </c>
      <c r="D1" s="14" t="s">
        <v>6</v>
      </c>
      <c r="E1" s="16" t="s">
        <v>5</v>
      </c>
      <c r="F1" s="12" t="s">
        <v>10</v>
      </c>
      <c r="G1" s="13"/>
      <c r="H1" s="13"/>
      <c r="I1" s="13"/>
    </row>
    <row r="2" spans="1:9" ht="40.5" customHeight="1" thickBot="1">
      <c r="A2" s="19"/>
      <c r="B2" s="15"/>
      <c r="C2" s="15"/>
      <c r="D2" s="15"/>
      <c r="E2" s="17"/>
      <c r="F2" s="12"/>
      <c r="G2" s="13"/>
      <c r="H2" s="13"/>
      <c r="I2" s="13"/>
    </row>
    <row r="3" spans="1:5" ht="14.25" thickBot="1" thickTop="1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</row>
    <row r="4" spans="1:5" ht="13.5" thickTop="1">
      <c r="A4" s="6">
        <v>0</v>
      </c>
      <c r="B4" s="6">
        <v>0</v>
      </c>
      <c r="C4" s="6">
        <v>0</v>
      </c>
      <c r="D4" s="6">
        <v>0</v>
      </c>
      <c r="E4" s="7">
        <v>3000</v>
      </c>
    </row>
    <row r="5" spans="1:5" ht="12.75">
      <c r="A5" s="8">
        <v>0</v>
      </c>
      <c r="B5" s="8">
        <v>0</v>
      </c>
      <c r="C5" s="8">
        <v>1</v>
      </c>
      <c r="D5" s="8">
        <v>1</v>
      </c>
      <c r="E5" s="9">
        <v>2007</v>
      </c>
    </row>
    <row r="6" spans="1:5" ht="12.75">
      <c r="A6" s="8">
        <v>0</v>
      </c>
      <c r="B6" s="8">
        <v>0</v>
      </c>
      <c r="C6" s="8">
        <v>1</v>
      </c>
      <c r="D6" s="8">
        <v>1</v>
      </c>
      <c r="E6" s="9">
        <v>2007</v>
      </c>
    </row>
    <row r="7" spans="1:5" ht="12.75">
      <c r="A7" s="8">
        <v>0</v>
      </c>
      <c r="B7" s="8">
        <v>0</v>
      </c>
      <c r="C7" s="8">
        <v>0</v>
      </c>
      <c r="D7" s="8">
        <v>0</v>
      </c>
      <c r="E7" s="9">
        <v>2700</v>
      </c>
    </row>
    <row r="8" spans="1:5" ht="12.75">
      <c r="A8" s="8">
        <v>0</v>
      </c>
      <c r="B8" s="8">
        <v>1</v>
      </c>
      <c r="C8" s="8">
        <v>0</v>
      </c>
      <c r="D8" s="8">
        <v>1</v>
      </c>
      <c r="E8" s="9">
        <v>2007</v>
      </c>
    </row>
    <row r="9" spans="1:5" ht="12.75">
      <c r="A9" s="8">
        <v>1</v>
      </c>
      <c r="B9" s="8">
        <v>0</v>
      </c>
      <c r="C9" s="8">
        <v>1</v>
      </c>
      <c r="D9" s="8">
        <v>1</v>
      </c>
      <c r="E9" s="9">
        <v>2007</v>
      </c>
    </row>
    <row r="10" spans="1:5" ht="12.75">
      <c r="A10" s="8">
        <v>0</v>
      </c>
      <c r="B10" s="8">
        <v>0</v>
      </c>
      <c r="C10" s="8">
        <v>0</v>
      </c>
      <c r="D10" s="8">
        <v>1</v>
      </c>
      <c r="E10" s="9">
        <v>2007</v>
      </c>
    </row>
    <row r="11" spans="1:5" ht="12.75">
      <c r="A11" s="8">
        <v>0</v>
      </c>
      <c r="B11" s="8">
        <v>0</v>
      </c>
      <c r="C11" s="8">
        <v>1</v>
      </c>
      <c r="D11" s="8">
        <v>1</v>
      </c>
      <c r="E11" s="9">
        <v>2007</v>
      </c>
    </row>
    <row r="12" spans="1:5" ht="12.75">
      <c r="A12" s="8">
        <v>0</v>
      </c>
      <c r="B12" s="8">
        <v>0</v>
      </c>
      <c r="C12" s="8">
        <v>1</v>
      </c>
      <c r="D12" s="8">
        <v>0</v>
      </c>
      <c r="E12" s="9">
        <v>2007</v>
      </c>
    </row>
    <row r="13" spans="1:5" ht="12.75">
      <c r="A13" s="8">
        <v>0</v>
      </c>
      <c r="B13" s="8">
        <v>0</v>
      </c>
      <c r="C13" s="8">
        <v>1</v>
      </c>
      <c r="D13" s="8">
        <v>1</v>
      </c>
      <c r="E13" s="9">
        <v>2007</v>
      </c>
    </row>
    <row r="14" spans="1:5" ht="12.75">
      <c r="A14" s="8">
        <v>1</v>
      </c>
      <c r="B14" s="8">
        <v>0</v>
      </c>
      <c r="C14" s="8">
        <v>0</v>
      </c>
      <c r="D14" s="8">
        <v>0</v>
      </c>
      <c r="E14" s="9">
        <v>2007</v>
      </c>
    </row>
    <row r="15" spans="1:5" ht="12.75">
      <c r="A15" s="8">
        <v>0</v>
      </c>
      <c r="B15" s="8">
        <v>0</v>
      </c>
      <c r="C15" s="8">
        <v>1</v>
      </c>
      <c r="D15" s="8">
        <v>0</v>
      </c>
      <c r="E15" s="9">
        <v>4000</v>
      </c>
    </row>
    <row r="16" spans="1:5" ht="12.75">
      <c r="A16" s="8">
        <v>1</v>
      </c>
      <c r="B16" s="8">
        <v>0</v>
      </c>
      <c r="C16" s="8">
        <v>0</v>
      </c>
      <c r="D16" s="8">
        <v>0</v>
      </c>
      <c r="E16" s="9">
        <v>2000</v>
      </c>
    </row>
    <row r="17" spans="1:5" ht="12.75">
      <c r="A17" s="8">
        <v>0</v>
      </c>
      <c r="B17" s="8">
        <v>0</v>
      </c>
      <c r="C17" s="8">
        <v>0</v>
      </c>
      <c r="D17" s="8">
        <v>0</v>
      </c>
      <c r="E17" s="9">
        <v>3000</v>
      </c>
    </row>
    <row r="18" spans="1:5" ht="12.75">
      <c r="A18" s="8">
        <v>1</v>
      </c>
      <c r="B18" s="8">
        <v>0</v>
      </c>
      <c r="C18" s="8">
        <v>0</v>
      </c>
      <c r="D18" s="8">
        <v>1</v>
      </c>
      <c r="E18" s="9">
        <v>2007</v>
      </c>
    </row>
    <row r="19" spans="1:5" ht="12.75">
      <c r="A19" s="8">
        <v>1</v>
      </c>
      <c r="B19" s="8">
        <v>0</v>
      </c>
      <c r="C19" s="8">
        <v>1</v>
      </c>
      <c r="D19" s="8">
        <v>1</v>
      </c>
      <c r="E19" s="9">
        <v>2007</v>
      </c>
    </row>
    <row r="20" spans="1:5" ht="12.75">
      <c r="A20" s="8">
        <v>0</v>
      </c>
      <c r="B20" s="8">
        <v>0</v>
      </c>
      <c r="C20" s="8">
        <v>0</v>
      </c>
      <c r="D20" s="8">
        <v>0</v>
      </c>
      <c r="E20" s="9">
        <v>8000</v>
      </c>
    </row>
    <row r="21" spans="1:5" ht="12.75">
      <c r="A21" s="8">
        <v>0</v>
      </c>
      <c r="B21" s="8">
        <v>0</v>
      </c>
      <c r="C21" s="8">
        <v>0</v>
      </c>
      <c r="D21" s="8">
        <v>0</v>
      </c>
      <c r="E21" s="9">
        <v>2500</v>
      </c>
    </row>
    <row r="22" spans="1:5" ht="12.75">
      <c r="A22" s="8">
        <v>0</v>
      </c>
      <c r="B22" s="8">
        <v>0</v>
      </c>
      <c r="C22" s="8">
        <v>0</v>
      </c>
      <c r="D22" s="8">
        <v>0</v>
      </c>
      <c r="E22" s="9">
        <v>3500</v>
      </c>
    </row>
    <row r="23" spans="1:5" ht="12.75">
      <c r="A23" s="8">
        <v>0</v>
      </c>
      <c r="B23" s="8">
        <v>0</v>
      </c>
      <c r="C23" s="8">
        <v>1</v>
      </c>
      <c r="D23" s="8">
        <v>0</v>
      </c>
      <c r="E23" s="9">
        <v>5000</v>
      </c>
    </row>
    <row r="24" spans="1:5" ht="12.75">
      <c r="A24" s="8">
        <v>1</v>
      </c>
      <c r="B24" s="8">
        <v>0</v>
      </c>
      <c r="C24" s="8">
        <v>0</v>
      </c>
      <c r="D24" s="8">
        <v>0</v>
      </c>
      <c r="E24" s="9">
        <v>2500</v>
      </c>
    </row>
    <row r="25" spans="1:5" ht="12.75">
      <c r="A25" s="8">
        <v>0</v>
      </c>
      <c r="B25" s="8">
        <v>0</v>
      </c>
      <c r="C25" s="8">
        <v>1</v>
      </c>
      <c r="D25" s="8">
        <v>0</v>
      </c>
      <c r="E25" s="9">
        <v>2007</v>
      </c>
    </row>
    <row r="26" spans="1:5" ht="12.75">
      <c r="A26" s="8">
        <v>0</v>
      </c>
      <c r="B26" s="8">
        <v>0</v>
      </c>
      <c r="C26" s="8">
        <v>0</v>
      </c>
      <c r="D26" s="8">
        <v>0</v>
      </c>
      <c r="E26" s="9">
        <v>3000</v>
      </c>
    </row>
    <row r="27" spans="1:5" ht="12.75">
      <c r="A27" s="8">
        <v>0</v>
      </c>
      <c r="B27" s="8">
        <v>0</v>
      </c>
      <c r="C27" s="8">
        <v>1</v>
      </c>
      <c r="D27" s="8">
        <v>1</v>
      </c>
      <c r="E27" s="9">
        <v>2007</v>
      </c>
    </row>
    <row r="28" spans="1:5" ht="12.75">
      <c r="A28" s="8">
        <v>1</v>
      </c>
      <c r="B28" s="8">
        <v>0</v>
      </c>
      <c r="C28" s="8">
        <v>0</v>
      </c>
      <c r="D28" s="8">
        <v>0</v>
      </c>
      <c r="E28" s="9">
        <v>5000</v>
      </c>
    </row>
    <row r="29" spans="1:5" ht="12.75">
      <c r="A29" s="8">
        <v>0</v>
      </c>
      <c r="B29" s="8">
        <v>0</v>
      </c>
      <c r="C29" s="8">
        <v>1</v>
      </c>
      <c r="D29" s="8">
        <v>1</v>
      </c>
      <c r="E29" s="9">
        <v>2007</v>
      </c>
    </row>
    <row r="30" spans="1:5" ht="12.75">
      <c r="A30" s="8">
        <v>0</v>
      </c>
      <c r="B30" s="8">
        <v>0</v>
      </c>
      <c r="C30" s="8">
        <v>1</v>
      </c>
      <c r="D30" s="8">
        <v>1</v>
      </c>
      <c r="E30" s="9">
        <v>2007</v>
      </c>
    </row>
    <row r="31" spans="1:5" ht="12.75">
      <c r="A31" s="8">
        <v>0</v>
      </c>
      <c r="B31" s="8">
        <v>0</v>
      </c>
      <c r="C31" s="8">
        <v>0</v>
      </c>
      <c r="D31" s="8">
        <v>0</v>
      </c>
      <c r="E31" s="9">
        <v>2500</v>
      </c>
    </row>
    <row r="32" spans="1:5" ht="12.75">
      <c r="A32" s="8">
        <v>0</v>
      </c>
      <c r="B32" s="8">
        <v>0</v>
      </c>
      <c r="C32" s="8">
        <v>0</v>
      </c>
      <c r="D32" s="8">
        <v>0</v>
      </c>
      <c r="E32" s="9">
        <v>6000</v>
      </c>
    </row>
    <row r="33" spans="1:5" ht="12.75">
      <c r="A33" s="8">
        <v>0</v>
      </c>
      <c r="B33" s="8">
        <v>0</v>
      </c>
      <c r="C33" s="8">
        <v>1</v>
      </c>
      <c r="D33" s="8">
        <v>0</v>
      </c>
      <c r="E33" s="9">
        <v>2500</v>
      </c>
    </row>
    <row r="34" spans="1:5" ht="12.75">
      <c r="A34" s="8">
        <v>1</v>
      </c>
      <c r="B34" s="8">
        <v>0</v>
      </c>
      <c r="C34" s="8">
        <v>1</v>
      </c>
      <c r="D34" s="8">
        <v>0</v>
      </c>
      <c r="E34" s="9">
        <v>5000</v>
      </c>
    </row>
    <row r="35" spans="1:5" ht="12.75">
      <c r="A35" s="8">
        <v>0</v>
      </c>
      <c r="B35" s="8">
        <v>0</v>
      </c>
      <c r="C35" s="8">
        <v>0</v>
      </c>
      <c r="D35" s="8">
        <v>0</v>
      </c>
      <c r="E35" s="9">
        <v>3500</v>
      </c>
    </row>
    <row r="36" spans="1:5" ht="12.75">
      <c r="A36" s="8">
        <v>0</v>
      </c>
      <c r="B36" s="8">
        <v>0</v>
      </c>
      <c r="C36" s="8">
        <v>1</v>
      </c>
      <c r="D36" s="8">
        <v>1</v>
      </c>
      <c r="E36" s="9">
        <v>2007</v>
      </c>
    </row>
    <row r="37" spans="1:5" ht="12.75">
      <c r="A37" s="8">
        <v>0</v>
      </c>
      <c r="B37" s="8">
        <v>0</v>
      </c>
      <c r="C37" s="8">
        <v>1</v>
      </c>
      <c r="D37" s="8">
        <v>0</v>
      </c>
      <c r="E37" s="9">
        <v>2007</v>
      </c>
    </row>
    <row r="38" spans="1:5" ht="12.75">
      <c r="A38" s="8">
        <v>0</v>
      </c>
      <c r="B38" s="8">
        <v>0</v>
      </c>
      <c r="C38" s="8">
        <v>1</v>
      </c>
      <c r="D38" s="8">
        <v>1</v>
      </c>
      <c r="E38" s="9">
        <v>2007</v>
      </c>
    </row>
    <row r="39" spans="1:5" ht="12.75">
      <c r="A39" s="8">
        <v>1</v>
      </c>
      <c r="B39" s="8">
        <v>0</v>
      </c>
      <c r="C39" s="8">
        <v>1</v>
      </c>
      <c r="D39" s="8">
        <v>0</v>
      </c>
      <c r="E39" s="9">
        <v>2007</v>
      </c>
    </row>
    <row r="40" spans="1:5" ht="12.75">
      <c r="A40" s="8">
        <v>0</v>
      </c>
      <c r="B40" s="8">
        <v>1</v>
      </c>
      <c r="C40" s="8">
        <v>1</v>
      </c>
      <c r="D40" s="8">
        <v>1</v>
      </c>
      <c r="E40" s="9">
        <v>2007</v>
      </c>
    </row>
    <row r="41" spans="1:5" ht="12.75">
      <c r="A41" s="8">
        <v>0</v>
      </c>
      <c r="B41" s="8">
        <v>0</v>
      </c>
      <c r="C41" s="8">
        <v>1</v>
      </c>
      <c r="D41" s="8">
        <v>1</v>
      </c>
      <c r="E41" s="9">
        <v>2007</v>
      </c>
    </row>
    <row r="42" spans="1:5" ht="12.75">
      <c r="A42" s="8">
        <v>0</v>
      </c>
      <c r="B42" s="8">
        <v>0</v>
      </c>
      <c r="C42" s="8">
        <v>0</v>
      </c>
      <c r="D42" s="8">
        <v>1</v>
      </c>
      <c r="E42" s="9">
        <v>2500</v>
      </c>
    </row>
    <row r="43" spans="1:5" ht="12.75">
      <c r="A43" s="8">
        <v>1</v>
      </c>
      <c r="B43" s="8">
        <v>0</v>
      </c>
      <c r="C43" s="8">
        <v>0</v>
      </c>
      <c r="D43" s="8">
        <v>0</v>
      </c>
      <c r="E43" s="9">
        <v>4000</v>
      </c>
    </row>
    <row r="44" spans="1:5" ht="12.75">
      <c r="A44" s="8">
        <v>0</v>
      </c>
      <c r="B44" s="8">
        <v>0</v>
      </c>
      <c r="C44" s="8">
        <v>0</v>
      </c>
      <c r="D44" s="8">
        <v>0</v>
      </c>
      <c r="E44" s="9">
        <v>4000</v>
      </c>
    </row>
    <row r="45" spans="1:5" ht="12.75">
      <c r="A45" s="8">
        <v>0</v>
      </c>
      <c r="B45" s="8">
        <v>1</v>
      </c>
      <c r="C45" s="8">
        <v>0</v>
      </c>
      <c r="D45" s="8">
        <v>0</v>
      </c>
      <c r="E45" s="9">
        <v>2007</v>
      </c>
    </row>
    <row r="46" spans="1:5" ht="12.75">
      <c r="A46" s="8">
        <v>0</v>
      </c>
      <c r="B46" s="8">
        <v>0</v>
      </c>
      <c r="C46" s="8">
        <v>0</v>
      </c>
      <c r="D46" s="8">
        <v>1</v>
      </c>
      <c r="E46" s="9">
        <v>2007</v>
      </c>
    </row>
    <row r="47" spans="1:5" ht="12.75">
      <c r="A47" s="8">
        <v>1</v>
      </c>
      <c r="B47" s="8">
        <v>0</v>
      </c>
      <c r="C47" s="8">
        <v>0</v>
      </c>
      <c r="D47" s="8">
        <v>0</v>
      </c>
      <c r="E47" s="9">
        <v>4000</v>
      </c>
    </row>
    <row r="48" spans="1:5" ht="12.75">
      <c r="A48" s="8">
        <v>0</v>
      </c>
      <c r="B48" s="8">
        <v>0</v>
      </c>
      <c r="C48" s="8">
        <v>0</v>
      </c>
      <c r="D48" s="8">
        <v>1</v>
      </c>
      <c r="E48" s="9">
        <v>2007</v>
      </c>
    </row>
    <row r="49" spans="1:5" ht="12.75">
      <c r="A49" s="8">
        <v>0</v>
      </c>
      <c r="B49" s="8">
        <v>0</v>
      </c>
      <c r="C49" s="8">
        <v>1</v>
      </c>
      <c r="D49" s="8">
        <v>1</v>
      </c>
      <c r="E49" s="9">
        <v>2007</v>
      </c>
    </row>
    <row r="50" spans="1:5" ht="12.75">
      <c r="A50" s="8">
        <v>0</v>
      </c>
      <c r="B50" s="8">
        <v>0</v>
      </c>
      <c r="C50" s="8">
        <v>1</v>
      </c>
      <c r="D50" s="8">
        <v>0</v>
      </c>
      <c r="E50" s="9">
        <v>2000</v>
      </c>
    </row>
    <row r="51" spans="1:5" ht="12.75">
      <c r="A51" s="8">
        <v>0</v>
      </c>
      <c r="B51" s="8">
        <v>0</v>
      </c>
      <c r="C51" s="8">
        <v>1</v>
      </c>
      <c r="D51" s="8">
        <v>1</v>
      </c>
      <c r="E51" s="9">
        <v>2007</v>
      </c>
    </row>
    <row r="52" spans="1:5" ht="12.75">
      <c r="A52" s="8">
        <v>1</v>
      </c>
      <c r="B52" s="8">
        <v>0</v>
      </c>
      <c r="C52" s="8">
        <v>0</v>
      </c>
      <c r="D52" s="8">
        <v>0</v>
      </c>
      <c r="E52" s="9">
        <v>2007</v>
      </c>
    </row>
    <row r="53" spans="1:5" ht="12.75">
      <c r="A53" s="8">
        <v>0</v>
      </c>
      <c r="B53" s="8">
        <v>0</v>
      </c>
      <c r="C53" s="8">
        <v>1</v>
      </c>
      <c r="D53" s="8">
        <v>0</v>
      </c>
      <c r="E53" s="9">
        <v>3000</v>
      </c>
    </row>
    <row r="54" spans="1:5" ht="12.75">
      <c r="A54" s="8">
        <v>1</v>
      </c>
      <c r="B54" s="8">
        <v>0</v>
      </c>
      <c r="C54" s="8">
        <v>1</v>
      </c>
      <c r="D54" s="8">
        <v>0</v>
      </c>
      <c r="E54" s="9">
        <v>2200</v>
      </c>
    </row>
    <row r="55" spans="1:5" ht="12.75">
      <c r="A55" s="8">
        <v>0</v>
      </c>
      <c r="B55" s="8">
        <v>0</v>
      </c>
      <c r="C55" s="8">
        <v>1</v>
      </c>
      <c r="D55" s="8">
        <v>1</v>
      </c>
      <c r="E55" s="9">
        <v>2000</v>
      </c>
    </row>
    <row r="56" spans="1:5" ht="12.75">
      <c r="A56" s="8">
        <v>0</v>
      </c>
      <c r="B56" s="8">
        <v>0</v>
      </c>
      <c r="C56" s="8">
        <v>0</v>
      </c>
      <c r="D56" s="8">
        <v>0</v>
      </c>
      <c r="E56" s="9">
        <v>3000</v>
      </c>
    </row>
    <row r="57" spans="1:5" ht="12.75">
      <c r="A57" s="8">
        <v>0</v>
      </c>
      <c r="B57" s="8">
        <v>0</v>
      </c>
      <c r="C57" s="8">
        <v>1</v>
      </c>
      <c r="D57" s="8">
        <v>1</v>
      </c>
      <c r="E57" s="9">
        <v>2000</v>
      </c>
    </row>
    <row r="58" spans="1:5" ht="12.75">
      <c r="A58" s="8">
        <v>0</v>
      </c>
      <c r="B58" s="8">
        <v>0</v>
      </c>
      <c r="C58" s="8">
        <v>1</v>
      </c>
      <c r="D58" s="8">
        <v>0</v>
      </c>
      <c r="E58" s="9">
        <v>4000</v>
      </c>
    </row>
    <row r="59" spans="1:5" ht="12.75">
      <c r="A59" s="8">
        <v>0</v>
      </c>
      <c r="B59" s="8">
        <v>0</v>
      </c>
      <c r="C59" s="8">
        <v>0</v>
      </c>
      <c r="D59" s="8">
        <v>0</v>
      </c>
      <c r="E59" s="9">
        <v>3000</v>
      </c>
    </row>
    <row r="60" spans="1:5" ht="12.75">
      <c r="A60" s="8">
        <v>0</v>
      </c>
      <c r="B60" s="8">
        <v>1</v>
      </c>
      <c r="C60" s="8">
        <v>0</v>
      </c>
      <c r="D60" s="8">
        <v>0</v>
      </c>
      <c r="E60" s="9">
        <v>2500</v>
      </c>
    </row>
    <row r="61" spans="1:5" ht="12.75">
      <c r="A61" s="8">
        <v>0</v>
      </c>
      <c r="B61" s="8">
        <v>0</v>
      </c>
      <c r="C61" s="8">
        <v>0</v>
      </c>
      <c r="D61" s="8">
        <v>0</v>
      </c>
      <c r="E61" s="9">
        <v>2007</v>
      </c>
    </row>
    <row r="62" spans="1:5" ht="12.75">
      <c r="A62" s="8">
        <v>0</v>
      </c>
      <c r="B62" s="8">
        <v>0</v>
      </c>
      <c r="C62" s="8">
        <v>0</v>
      </c>
      <c r="D62" s="8">
        <v>0</v>
      </c>
      <c r="E62" s="9">
        <v>3000</v>
      </c>
    </row>
    <row r="63" spans="1:5" ht="12.75">
      <c r="A63" s="8">
        <v>1</v>
      </c>
      <c r="B63" s="8">
        <v>0</v>
      </c>
      <c r="C63" s="8">
        <v>1</v>
      </c>
      <c r="D63" s="8">
        <v>0</v>
      </c>
      <c r="E63" s="9">
        <v>2200</v>
      </c>
    </row>
    <row r="64" spans="1:5" ht="12.75">
      <c r="A64" s="8">
        <v>1</v>
      </c>
      <c r="B64" s="8">
        <v>0</v>
      </c>
      <c r="C64" s="8">
        <v>1</v>
      </c>
      <c r="D64" s="8">
        <v>0</v>
      </c>
      <c r="E64" s="9">
        <v>2500</v>
      </c>
    </row>
    <row r="65" spans="1:5" ht="12.75">
      <c r="A65" s="8">
        <v>1</v>
      </c>
      <c r="B65" s="8">
        <v>1</v>
      </c>
      <c r="C65" s="8">
        <v>0</v>
      </c>
      <c r="D65" s="8">
        <v>0</v>
      </c>
      <c r="E65" s="9">
        <v>2007</v>
      </c>
    </row>
    <row r="66" spans="1:5" ht="12.75">
      <c r="A66" s="8">
        <v>0</v>
      </c>
      <c r="B66" s="8">
        <v>0</v>
      </c>
      <c r="C66" s="8">
        <v>1</v>
      </c>
      <c r="D66" s="8">
        <v>0</v>
      </c>
      <c r="E66" s="9">
        <v>2500</v>
      </c>
    </row>
    <row r="67" spans="1:5" ht="12.75">
      <c r="A67" s="8">
        <v>0</v>
      </c>
      <c r="B67" s="8">
        <v>0</v>
      </c>
      <c r="C67" s="8">
        <v>0</v>
      </c>
      <c r="D67" s="8">
        <v>0</v>
      </c>
      <c r="E67" s="9">
        <v>2007</v>
      </c>
    </row>
    <row r="68" spans="1:5" ht="12.75">
      <c r="A68" s="8">
        <v>0</v>
      </c>
      <c r="B68" s="8">
        <v>0</v>
      </c>
      <c r="C68" s="8">
        <v>0</v>
      </c>
      <c r="D68" s="8">
        <v>0</v>
      </c>
      <c r="E68" s="9">
        <v>2007</v>
      </c>
    </row>
    <row r="69" spans="1:5" ht="12.75">
      <c r="A69" s="8">
        <v>0</v>
      </c>
      <c r="B69" s="8">
        <v>0</v>
      </c>
      <c r="C69" s="8">
        <v>1</v>
      </c>
      <c r="D69" s="8">
        <v>0</v>
      </c>
      <c r="E69" s="9">
        <v>2500</v>
      </c>
    </row>
    <row r="70" spans="1:5" ht="12.75">
      <c r="A70" s="8">
        <v>0</v>
      </c>
      <c r="B70" s="8">
        <v>0</v>
      </c>
      <c r="C70" s="8">
        <v>0</v>
      </c>
      <c r="D70" s="8">
        <v>0</v>
      </c>
      <c r="E70" s="9">
        <v>2700</v>
      </c>
    </row>
    <row r="71" spans="1:5" ht="12.75">
      <c r="A71" s="8">
        <v>0</v>
      </c>
      <c r="B71" s="8">
        <v>0</v>
      </c>
      <c r="C71" s="8">
        <v>0</v>
      </c>
      <c r="D71" s="8">
        <v>0</v>
      </c>
      <c r="E71" s="9">
        <v>3000</v>
      </c>
    </row>
    <row r="72" spans="1:5" ht="12.75">
      <c r="A72" s="8">
        <v>0</v>
      </c>
      <c r="B72" s="8">
        <v>0</v>
      </c>
      <c r="C72" s="8">
        <v>1</v>
      </c>
      <c r="D72" s="8">
        <v>1</v>
      </c>
      <c r="E72" s="9">
        <v>2000</v>
      </c>
    </row>
    <row r="73" spans="1:5" ht="12.75">
      <c r="A73" s="8">
        <v>0</v>
      </c>
      <c r="B73" s="8">
        <v>0</v>
      </c>
      <c r="C73" s="8">
        <v>1</v>
      </c>
      <c r="D73" s="8">
        <v>1</v>
      </c>
      <c r="E73" s="9">
        <v>2007</v>
      </c>
    </row>
    <row r="74" spans="1:5" ht="12.75">
      <c r="A74" s="8">
        <v>0</v>
      </c>
      <c r="B74" s="8">
        <v>0</v>
      </c>
      <c r="C74" s="8">
        <v>1</v>
      </c>
      <c r="D74" s="8">
        <v>1</v>
      </c>
      <c r="E74" s="9">
        <v>2007</v>
      </c>
    </row>
    <row r="75" spans="1:5" ht="12.75">
      <c r="A75" s="8">
        <v>0</v>
      </c>
      <c r="B75" s="8">
        <v>0</v>
      </c>
      <c r="C75" s="8">
        <v>0</v>
      </c>
      <c r="D75" s="8">
        <v>1</v>
      </c>
      <c r="E75" s="9">
        <v>2000</v>
      </c>
    </row>
    <row r="76" spans="1:5" ht="12.75">
      <c r="A76" s="8">
        <v>0</v>
      </c>
      <c r="B76" s="8">
        <v>0</v>
      </c>
      <c r="C76" s="8">
        <v>0</v>
      </c>
      <c r="D76" s="8">
        <v>1</v>
      </c>
      <c r="E76" s="9">
        <v>2007</v>
      </c>
    </row>
    <row r="77" spans="1:5" ht="12.75">
      <c r="A77" s="8">
        <v>0</v>
      </c>
      <c r="B77" s="8">
        <v>0</v>
      </c>
      <c r="C77" s="8">
        <v>1</v>
      </c>
      <c r="D77" s="8">
        <v>0</v>
      </c>
      <c r="E77" s="9">
        <v>2007</v>
      </c>
    </row>
    <row r="78" spans="1:5" ht="12.75">
      <c r="A78" s="8">
        <v>0</v>
      </c>
      <c r="B78" s="8">
        <v>0</v>
      </c>
      <c r="C78" s="8">
        <v>1</v>
      </c>
      <c r="D78" s="8">
        <v>0</v>
      </c>
      <c r="E78" s="9">
        <v>2007</v>
      </c>
    </row>
    <row r="79" spans="1:5" ht="12.75">
      <c r="A79" s="8">
        <v>0</v>
      </c>
      <c r="B79" s="8">
        <v>0</v>
      </c>
      <c r="C79" s="8">
        <v>0</v>
      </c>
      <c r="D79" s="8">
        <v>1</v>
      </c>
      <c r="E79" s="9">
        <v>2007</v>
      </c>
    </row>
    <row r="80" spans="1:5" ht="12.75">
      <c r="A80" s="8">
        <v>0</v>
      </c>
      <c r="B80" s="8">
        <v>1</v>
      </c>
      <c r="C80" s="8">
        <v>0</v>
      </c>
      <c r="D80" s="8">
        <v>0</v>
      </c>
      <c r="E80" s="9">
        <v>2000</v>
      </c>
    </row>
    <row r="81" spans="1:5" ht="12.75">
      <c r="A81" s="8">
        <v>1</v>
      </c>
      <c r="B81" s="8">
        <v>1</v>
      </c>
      <c r="C81" s="8">
        <v>1</v>
      </c>
      <c r="D81" s="8">
        <v>1</v>
      </c>
      <c r="E81" s="9">
        <v>2007</v>
      </c>
    </row>
    <row r="82" spans="1:5" ht="12.75">
      <c r="A82" s="8">
        <v>0</v>
      </c>
      <c r="B82" s="8">
        <v>1</v>
      </c>
      <c r="C82" s="8">
        <v>0</v>
      </c>
      <c r="D82" s="8">
        <v>1</v>
      </c>
      <c r="E82" s="9">
        <v>2007</v>
      </c>
    </row>
    <row r="83" spans="1:5" ht="12.75">
      <c r="A83" s="8">
        <v>0</v>
      </c>
      <c r="B83" s="8">
        <v>1</v>
      </c>
      <c r="C83" s="8">
        <v>1</v>
      </c>
      <c r="D83" s="8">
        <v>1</v>
      </c>
      <c r="E83" s="9">
        <v>2007</v>
      </c>
    </row>
    <row r="84" spans="1:5" ht="12.75">
      <c r="A84" s="8">
        <v>1</v>
      </c>
      <c r="B84" s="8">
        <v>0</v>
      </c>
      <c r="C84" s="8">
        <v>1</v>
      </c>
      <c r="D84" s="8">
        <v>1</v>
      </c>
      <c r="E84" s="9">
        <v>2007</v>
      </c>
    </row>
    <row r="85" spans="1:5" ht="12.75">
      <c r="A85" s="8">
        <v>0</v>
      </c>
      <c r="B85" s="8">
        <v>0</v>
      </c>
      <c r="C85" s="8">
        <v>1</v>
      </c>
      <c r="D85" s="8">
        <v>1</v>
      </c>
      <c r="E85" s="9">
        <v>2007</v>
      </c>
    </row>
    <row r="86" spans="1:5" ht="12.75">
      <c r="A86" s="8">
        <v>0</v>
      </c>
      <c r="B86" s="8">
        <v>0</v>
      </c>
      <c r="C86" s="8">
        <v>1</v>
      </c>
      <c r="D86" s="8">
        <v>1</v>
      </c>
      <c r="E86" s="9">
        <v>2007</v>
      </c>
    </row>
    <row r="87" spans="1:5" ht="12.75">
      <c r="A87" s="8">
        <v>1</v>
      </c>
      <c r="B87" s="8">
        <v>0</v>
      </c>
      <c r="C87" s="8">
        <v>1</v>
      </c>
      <c r="D87" s="8">
        <v>1</v>
      </c>
      <c r="E87" s="9">
        <v>2007</v>
      </c>
    </row>
    <row r="88" spans="1:5" ht="12.75">
      <c r="A88" s="8">
        <v>0</v>
      </c>
      <c r="B88" s="8">
        <v>0</v>
      </c>
      <c r="C88" s="8">
        <v>1</v>
      </c>
      <c r="D88" s="8">
        <v>0</v>
      </c>
      <c r="E88" s="9">
        <v>2800</v>
      </c>
    </row>
    <row r="89" spans="1:5" ht="12.75">
      <c r="A89" s="8">
        <v>0</v>
      </c>
      <c r="B89" s="8">
        <v>0</v>
      </c>
      <c r="C89" s="8">
        <v>1</v>
      </c>
      <c r="D89" s="8">
        <v>0</v>
      </c>
      <c r="E89" s="9">
        <v>2500</v>
      </c>
    </row>
    <row r="90" spans="1:5" ht="12.75">
      <c r="A90" s="8">
        <v>0</v>
      </c>
      <c r="B90" s="8">
        <v>0</v>
      </c>
      <c r="C90" s="8">
        <v>0</v>
      </c>
      <c r="D90" s="8">
        <v>1</v>
      </c>
      <c r="E90" s="9">
        <v>2007</v>
      </c>
    </row>
    <row r="91" spans="1:5" ht="12.75">
      <c r="A91" s="8">
        <v>1</v>
      </c>
      <c r="B91" s="8">
        <v>0</v>
      </c>
      <c r="C91" s="8">
        <v>1</v>
      </c>
      <c r="D91" s="8">
        <v>1</v>
      </c>
      <c r="E91" s="9">
        <v>2007</v>
      </c>
    </row>
    <row r="92" spans="1:5" ht="12.75">
      <c r="A92" s="8">
        <v>0</v>
      </c>
      <c r="B92" s="8">
        <v>1</v>
      </c>
      <c r="C92" s="8">
        <v>1</v>
      </c>
      <c r="D92" s="8">
        <v>0</v>
      </c>
      <c r="E92" s="9">
        <v>2000</v>
      </c>
    </row>
    <row r="93" spans="1:5" ht="12.75">
      <c r="A93" s="8">
        <v>0</v>
      </c>
      <c r="B93" s="8">
        <v>1</v>
      </c>
      <c r="C93" s="8">
        <v>1</v>
      </c>
      <c r="D93" s="8">
        <v>1</v>
      </c>
      <c r="E93" s="9">
        <v>2007</v>
      </c>
    </row>
    <row r="94" spans="1:5" ht="12.75">
      <c r="A94" s="8">
        <v>0</v>
      </c>
      <c r="B94" s="8">
        <v>0</v>
      </c>
      <c r="C94" s="8">
        <v>1</v>
      </c>
      <c r="D94" s="8">
        <v>1</v>
      </c>
      <c r="E94" s="9">
        <v>2007</v>
      </c>
    </row>
    <row r="95" spans="1:5" ht="12.75">
      <c r="A95" s="8">
        <v>0</v>
      </c>
      <c r="B95" s="8">
        <v>0</v>
      </c>
      <c r="C95" s="8">
        <v>0</v>
      </c>
      <c r="D95" s="8">
        <v>1</v>
      </c>
      <c r="E95" s="9">
        <v>1999</v>
      </c>
    </row>
    <row r="96" spans="1:5" ht="12.75">
      <c r="A96" s="8">
        <v>0</v>
      </c>
      <c r="B96" s="8">
        <v>0</v>
      </c>
      <c r="C96" s="8">
        <v>1</v>
      </c>
      <c r="D96" s="8">
        <v>0</v>
      </c>
      <c r="E96" s="9">
        <v>2007</v>
      </c>
    </row>
    <row r="97" spans="1:5" ht="12.75">
      <c r="A97" s="8">
        <v>0</v>
      </c>
      <c r="B97" s="8">
        <v>0</v>
      </c>
      <c r="C97" s="8">
        <v>1</v>
      </c>
      <c r="D97" s="8">
        <v>1</v>
      </c>
      <c r="E97" s="9">
        <v>2007</v>
      </c>
    </row>
    <row r="98" spans="1:5" ht="12.75">
      <c r="A98" s="8">
        <v>1</v>
      </c>
      <c r="B98" s="8">
        <v>0</v>
      </c>
      <c r="C98" s="8">
        <v>1</v>
      </c>
      <c r="D98" s="8">
        <v>0</v>
      </c>
      <c r="E98" s="9">
        <v>3000</v>
      </c>
    </row>
    <row r="99" spans="1:5" ht="12.75">
      <c r="A99" s="8">
        <v>0</v>
      </c>
      <c r="B99" s="8">
        <v>0</v>
      </c>
      <c r="C99" s="8">
        <v>1</v>
      </c>
      <c r="D99" s="8">
        <v>0</v>
      </c>
      <c r="E99" s="9">
        <v>2500</v>
      </c>
    </row>
    <row r="100" spans="1:5" ht="12.75">
      <c r="A100" s="8">
        <v>0</v>
      </c>
      <c r="B100" s="8">
        <v>0</v>
      </c>
      <c r="C100" s="8">
        <v>1</v>
      </c>
      <c r="D100" s="8">
        <v>1</v>
      </c>
      <c r="E100" s="9">
        <v>2007</v>
      </c>
    </row>
    <row r="101" spans="1:5" ht="12.75">
      <c r="A101" s="8">
        <v>0</v>
      </c>
      <c r="B101" s="8">
        <v>0</v>
      </c>
      <c r="C101" s="8">
        <v>1</v>
      </c>
      <c r="D101" s="8">
        <v>1</v>
      </c>
      <c r="E101" s="9">
        <v>2007</v>
      </c>
    </row>
    <row r="102" spans="1:5" ht="12.75">
      <c r="A102" s="8">
        <v>1</v>
      </c>
      <c r="B102" s="8">
        <v>1</v>
      </c>
      <c r="C102" s="8">
        <v>1</v>
      </c>
      <c r="D102" s="8">
        <v>0</v>
      </c>
      <c r="E102" s="9">
        <v>2500</v>
      </c>
    </row>
    <row r="103" spans="1:5" ht="12.75">
      <c r="A103" s="8">
        <v>1</v>
      </c>
      <c r="B103" s="8">
        <v>1</v>
      </c>
      <c r="C103" s="8">
        <v>0</v>
      </c>
      <c r="D103" s="8">
        <v>0</v>
      </c>
      <c r="E103" s="9">
        <v>2500</v>
      </c>
    </row>
    <row r="104" spans="1:5" ht="12.75">
      <c r="A104" s="8">
        <v>1</v>
      </c>
      <c r="B104" s="8">
        <v>0</v>
      </c>
      <c r="C104" s="8">
        <v>1</v>
      </c>
      <c r="D104" s="8">
        <v>0</v>
      </c>
      <c r="E104" s="9">
        <v>3000</v>
      </c>
    </row>
    <row r="105" spans="1:5" ht="12.75">
      <c r="A105" s="8">
        <v>0</v>
      </c>
      <c r="B105" s="8">
        <v>0</v>
      </c>
      <c r="C105" s="8">
        <v>1</v>
      </c>
      <c r="D105" s="8">
        <v>0</v>
      </c>
      <c r="E105" s="9">
        <v>2500</v>
      </c>
    </row>
    <row r="106" spans="1:5" ht="12.75">
      <c r="A106" s="8">
        <v>0</v>
      </c>
      <c r="B106" s="8">
        <v>0</v>
      </c>
      <c r="C106" s="8">
        <v>0</v>
      </c>
      <c r="D106" s="8">
        <v>1</v>
      </c>
      <c r="E106" s="9">
        <v>2007</v>
      </c>
    </row>
    <row r="107" spans="1:5" ht="12.75">
      <c r="A107" s="8">
        <v>1</v>
      </c>
      <c r="B107" s="8">
        <v>0</v>
      </c>
      <c r="C107" s="8">
        <v>1</v>
      </c>
      <c r="D107" s="8">
        <v>0</v>
      </c>
      <c r="E107" s="9">
        <v>3000</v>
      </c>
    </row>
    <row r="108" spans="1:5" ht="12.75">
      <c r="A108" s="8">
        <v>1</v>
      </c>
      <c r="B108" s="8">
        <v>1</v>
      </c>
      <c r="C108" s="8">
        <v>1</v>
      </c>
      <c r="D108" s="8">
        <v>1</v>
      </c>
      <c r="E108" s="9">
        <v>2500</v>
      </c>
    </row>
    <row r="109" spans="1:5" ht="12.75">
      <c r="A109" s="8">
        <v>0</v>
      </c>
      <c r="B109" s="8">
        <v>0</v>
      </c>
      <c r="C109" s="8">
        <v>1</v>
      </c>
      <c r="D109" s="8">
        <v>0</v>
      </c>
      <c r="E109" s="9">
        <v>2500</v>
      </c>
    </row>
    <row r="110" spans="1:5" ht="12.75">
      <c r="A110" s="8">
        <v>0</v>
      </c>
      <c r="B110" s="8">
        <v>0</v>
      </c>
      <c r="C110" s="8">
        <v>1</v>
      </c>
      <c r="D110" s="8">
        <v>0</v>
      </c>
      <c r="E110" s="9">
        <v>2500</v>
      </c>
    </row>
    <row r="111" spans="1:5" ht="12.75">
      <c r="A111" s="8">
        <v>0</v>
      </c>
      <c r="B111" s="8">
        <v>0</v>
      </c>
      <c r="C111" s="8">
        <v>0</v>
      </c>
      <c r="D111" s="8">
        <v>0</v>
      </c>
      <c r="E111" s="9">
        <v>3500</v>
      </c>
    </row>
    <row r="112" spans="1:5" ht="12.75">
      <c r="A112" s="8">
        <v>1</v>
      </c>
      <c r="B112" s="8">
        <v>0</v>
      </c>
      <c r="C112" s="8">
        <v>1</v>
      </c>
      <c r="D112" s="8">
        <v>1</v>
      </c>
      <c r="E112" s="9">
        <v>2007</v>
      </c>
    </row>
    <row r="113" spans="1:5" ht="12.75">
      <c r="A113" s="8">
        <v>0</v>
      </c>
      <c r="B113" s="8">
        <v>0</v>
      </c>
      <c r="C113" s="8">
        <v>0</v>
      </c>
      <c r="D113" s="8">
        <v>1</v>
      </c>
      <c r="E113" s="9">
        <v>2000</v>
      </c>
    </row>
    <row r="114" spans="1:5" ht="12.75">
      <c r="A114" s="8">
        <v>1</v>
      </c>
      <c r="B114" s="8">
        <v>0</v>
      </c>
      <c r="C114" s="8">
        <v>1</v>
      </c>
      <c r="D114" s="8">
        <v>0</v>
      </c>
      <c r="E114" s="9">
        <v>3000</v>
      </c>
    </row>
    <row r="115" spans="1:5" ht="12.75">
      <c r="A115" s="8">
        <v>0</v>
      </c>
      <c r="B115" s="8">
        <v>0</v>
      </c>
      <c r="C115" s="8">
        <v>0</v>
      </c>
      <c r="D115" s="8">
        <v>1</v>
      </c>
      <c r="E115" s="9">
        <v>2000</v>
      </c>
    </row>
    <row r="116" spans="1:5" ht="12.75">
      <c r="A116" s="8">
        <v>0</v>
      </c>
      <c r="B116" s="8">
        <v>0</v>
      </c>
      <c r="C116" s="8">
        <v>1</v>
      </c>
      <c r="D116" s="8">
        <v>1</v>
      </c>
      <c r="E116" s="9">
        <v>2000</v>
      </c>
    </row>
    <row r="117" spans="1:5" ht="12.75">
      <c r="A117" s="8">
        <v>0</v>
      </c>
      <c r="B117" s="8">
        <v>1</v>
      </c>
      <c r="C117" s="8">
        <v>0</v>
      </c>
      <c r="D117" s="8">
        <v>1</v>
      </c>
      <c r="E117" s="9">
        <v>2007</v>
      </c>
    </row>
    <row r="118" spans="1:5" ht="12.75">
      <c r="A118" s="8">
        <v>1</v>
      </c>
      <c r="B118" s="8">
        <v>0</v>
      </c>
      <c r="C118" s="8">
        <v>1</v>
      </c>
      <c r="D118" s="8">
        <v>0</v>
      </c>
      <c r="E118" s="9">
        <v>3000</v>
      </c>
    </row>
    <row r="119" spans="1:5" ht="12.75">
      <c r="A119" s="8">
        <v>0</v>
      </c>
      <c r="B119" s="8">
        <v>0</v>
      </c>
      <c r="C119" s="8">
        <v>1</v>
      </c>
      <c r="D119" s="8">
        <v>0</v>
      </c>
      <c r="E119" s="9">
        <v>3000</v>
      </c>
    </row>
    <row r="120" spans="1:5" ht="12.75">
      <c r="A120" s="8">
        <v>0</v>
      </c>
      <c r="B120" s="8">
        <v>0</v>
      </c>
      <c r="C120" s="8">
        <v>1</v>
      </c>
      <c r="D120" s="8">
        <v>0</v>
      </c>
      <c r="E120" s="9">
        <v>3500</v>
      </c>
    </row>
    <row r="121" spans="1:5" ht="12.75">
      <c r="A121" s="8">
        <v>0</v>
      </c>
      <c r="B121" s="8">
        <v>0</v>
      </c>
      <c r="C121" s="8">
        <v>1</v>
      </c>
      <c r="D121" s="8">
        <v>0</v>
      </c>
      <c r="E121" s="9">
        <v>3000</v>
      </c>
    </row>
    <row r="122" spans="1:5" ht="12.75">
      <c r="A122" s="8">
        <v>1</v>
      </c>
      <c r="B122" s="8">
        <v>0</v>
      </c>
      <c r="C122" s="8">
        <v>0</v>
      </c>
      <c r="D122" s="8">
        <v>0</v>
      </c>
      <c r="E122" s="9">
        <v>3000</v>
      </c>
    </row>
    <row r="123" spans="1:5" ht="12.75">
      <c r="A123" s="8">
        <v>0</v>
      </c>
      <c r="B123" s="8">
        <v>0</v>
      </c>
      <c r="C123" s="8">
        <v>1</v>
      </c>
      <c r="D123" s="8">
        <v>0</v>
      </c>
      <c r="E123" s="9">
        <v>2000</v>
      </c>
    </row>
    <row r="124" spans="1:5" ht="12.75">
      <c r="A124" s="8">
        <v>0</v>
      </c>
      <c r="B124" s="8">
        <v>0</v>
      </c>
      <c r="C124" s="8">
        <v>0</v>
      </c>
      <c r="D124" s="8">
        <v>1</v>
      </c>
      <c r="E124" s="9">
        <v>2007</v>
      </c>
    </row>
    <row r="125" spans="1:5" ht="12.75">
      <c r="A125" s="8">
        <v>0</v>
      </c>
      <c r="B125" s="8">
        <v>1</v>
      </c>
      <c r="C125" s="8">
        <v>1</v>
      </c>
      <c r="D125" s="8">
        <v>1</v>
      </c>
      <c r="E125" s="9">
        <v>2007</v>
      </c>
    </row>
    <row r="126" spans="1:5" ht="12.75">
      <c r="A126" s="8">
        <v>0</v>
      </c>
      <c r="B126" s="8">
        <v>0</v>
      </c>
      <c r="C126" s="8">
        <v>1</v>
      </c>
      <c r="D126" s="8">
        <v>1</v>
      </c>
      <c r="E126" s="9">
        <v>2007</v>
      </c>
    </row>
    <row r="127" spans="1:5" ht="12.75">
      <c r="A127" s="8">
        <v>0</v>
      </c>
      <c r="B127" s="8">
        <v>0</v>
      </c>
      <c r="C127" s="8">
        <v>0</v>
      </c>
      <c r="D127" s="8">
        <v>1</v>
      </c>
      <c r="E127" s="9">
        <v>2007</v>
      </c>
    </row>
    <row r="128" spans="1:5" ht="12.75">
      <c r="A128" s="8">
        <v>1</v>
      </c>
      <c r="B128" s="8">
        <v>1</v>
      </c>
      <c r="C128" s="8">
        <v>0</v>
      </c>
      <c r="D128" s="8">
        <v>1</v>
      </c>
      <c r="E128" s="9">
        <v>2007</v>
      </c>
    </row>
    <row r="129" spans="1:5" ht="12.75">
      <c r="A129" s="8">
        <v>0</v>
      </c>
      <c r="B129" s="8">
        <v>0</v>
      </c>
      <c r="C129" s="8">
        <v>1</v>
      </c>
      <c r="D129" s="8">
        <v>0</v>
      </c>
      <c r="E129" s="9">
        <v>3000</v>
      </c>
    </row>
    <row r="130" spans="1:5" ht="12.75">
      <c r="A130" s="8">
        <v>1</v>
      </c>
      <c r="B130" s="8">
        <v>1</v>
      </c>
      <c r="C130" s="8">
        <v>1</v>
      </c>
      <c r="D130" s="8">
        <v>0</v>
      </c>
      <c r="E130" s="9">
        <v>2007</v>
      </c>
    </row>
    <row r="131" spans="1:5" ht="12.75">
      <c r="A131" s="8">
        <v>1</v>
      </c>
      <c r="B131" s="8">
        <v>1</v>
      </c>
      <c r="C131" s="8">
        <v>1</v>
      </c>
      <c r="D131" s="8">
        <v>0</v>
      </c>
      <c r="E131" s="9">
        <v>2007</v>
      </c>
    </row>
    <row r="132" spans="1:5" ht="12.75">
      <c r="A132" s="8">
        <v>0</v>
      </c>
      <c r="B132" s="8">
        <v>0</v>
      </c>
      <c r="C132" s="8">
        <v>1</v>
      </c>
      <c r="D132" s="8">
        <v>1</v>
      </c>
      <c r="E132" s="9">
        <v>2007</v>
      </c>
    </row>
    <row r="133" spans="1:5" ht="12.75">
      <c r="A133" s="8">
        <v>0</v>
      </c>
      <c r="B133" s="8">
        <v>0</v>
      </c>
      <c r="C133" s="8">
        <v>0</v>
      </c>
      <c r="D133" s="8">
        <v>0</v>
      </c>
      <c r="E133" s="9">
        <v>2000</v>
      </c>
    </row>
    <row r="134" spans="1:5" ht="12.75">
      <c r="A134" s="8">
        <v>0</v>
      </c>
      <c r="B134" s="8">
        <v>1</v>
      </c>
      <c r="C134" s="8">
        <v>1</v>
      </c>
      <c r="D134" s="8">
        <v>0</v>
      </c>
      <c r="E134" s="9">
        <v>3000</v>
      </c>
    </row>
    <row r="135" spans="1:5" ht="12.75">
      <c r="A135" s="8">
        <v>0</v>
      </c>
      <c r="B135" s="8">
        <v>1</v>
      </c>
      <c r="C135" s="8">
        <v>1</v>
      </c>
      <c r="D135" s="8">
        <v>0</v>
      </c>
      <c r="E135" s="9">
        <v>2007</v>
      </c>
    </row>
    <row r="136" spans="1:5" ht="12.75">
      <c r="A136" s="8">
        <v>0</v>
      </c>
      <c r="B136" s="8">
        <v>0</v>
      </c>
      <c r="C136" s="8">
        <v>1</v>
      </c>
      <c r="D136" s="8">
        <v>1</v>
      </c>
      <c r="E136" s="9">
        <v>2007</v>
      </c>
    </row>
    <row r="137" spans="1:5" ht="12.75">
      <c r="A137" s="8">
        <v>1</v>
      </c>
      <c r="B137" s="8">
        <v>0</v>
      </c>
      <c r="C137" s="8">
        <v>0</v>
      </c>
      <c r="D137" s="8">
        <v>1</v>
      </c>
      <c r="E137" s="9">
        <v>2007</v>
      </c>
    </row>
    <row r="138" spans="1:5" ht="12.75">
      <c r="A138" s="8">
        <v>0</v>
      </c>
      <c r="B138" s="8">
        <v>0</v>
      </c>
      <c r="C138" s="8">
        <v>1</v>
      </c>
      <c r="D138" s="8">
        <v>1</v>
      </c>
      <c r="E138" s="9">
        <v>2007</v>
      </c>
    </row>
    <row r="139" spans="1:5" ht="12.75">
      <c r="A139" s="8">
        <v>0</v>
      </c>
      <c r="B139" s="8">
        <v>0</v>
      </c>
      <c r="C139" s="8">
        <v>1</v>
      </c>
      <c r="D139" s="8">
        <v>1</v>
      </c>
      <c r="E139" s="9">
        <v>2007</v>
      </c>
    </row>
    <row r="140" spans="1:5" ht="12.75">
      <c r="A140" s="8">
        <v>1</v>
      </c>
      <c r="B140" s="8">
        <v>0</v>
      </c>
      <c r="C140" s="8">
        <v>1</v>
      </c>
      <c r="D140" s="8">
        <v>1</v>
      </c>
      <c r="E140" s="9">
        <v>2007</v>
      </c>
    </row>
    <row r="141" spans="1:5" ht="12.75">
      <c r="A141" s="8">
        <v>0</v>
      </c>
      <c r="B141" s="8">
        <v>0</v>
      </c>
      <c r="C141" s="8">
        <v>1</v>
      </c>
      <c r="D141" s="8">
        <v>1</v>
      </c>
      <c r="E141" s="9">
        <v>2007</v>
      </c>
    </row>
    <row r="142" spans="1:5" ht="12.75">
      <c r="A142" s="8">
        <v>0</v>
      </c>
      <c r="B142" s="8">
        <v>0</v>
      </c>
      <c r="C142" s="8">
        <v>0</v>
      </c>
      <c r="D142" s="8">
        <v>1</v>
      </c>
      <c r="E142" s="9">
        <v>2007</v>
      </c>
    </row>
    <row r="143" spans="1:5" ht="12.75">
      <c r="A143" s="8">
        <v>1</v>
      </c>
      <c r="B143" s="8">
        <v>0</v>
      </c>
      <c r="C143" s="8">
        <v>1</v>
      </c>
      <c r="D143" s="8">
        <v>0</v>
      </c>
      <c r="E143" s="9">
        <v>2007</v>
      </c>
    </row>
    <row r="144" spans="1:5" ht="12.75">
      <c r="A144" s="8">
        <v>0</v>
      </c>
      <c r="B144" s="8">
        <v>0</v>
      </c>
      <c r="C144" s="8">
        <v>1</v>
      </c>
      <c r="D144" s="8">
        <v>1</v>
      </c>
      <c r="E144" s="9">
        <v>2007</v>
      </c>
    </row>
    <row r="145" spans="1:5" ht="12.75">
      <c r="A145" s="8">
        <v>0</v>
      </c>
      <c r="B145" s="8">
        <v>0</v>
      </c>
      <c r="C145" s="8">
        <v>1</v>
      </c>
      <c r="D145" s="8">
        <v>0</v>
      </c>
      <c r="E145" s="9">
        <v>2000</v>
      </c>
    </row>
    <row r="146" spans="1:5" ht="12.75">
      <c r="A146" s="8">
        <v>1</v>
      </c>
      <c r="B146" s="8">
        <v>0</v>
      </c>
      <c r="C146" s="8">
        <v>0</v>
      </c>
      <c r="D146" s="8">
        <v>0</v>
      </c>
      <c r="E146" s="9">
        <v>3000</v>
      </c>
    </row>
    <row r="147" spans="1:5" ht="12.75">
      <c r="A147" s="8">
        <v>1</v>
      </c>
      <c r="B147" s="8">
        <v>1</v>
      </c>
      <c r="C147" s="8">
        <v>1</v>
      </c>
      <c r="D147" s="8">
        <v>0</v>
      </c>
      <c r="E147" s="9">
        <v>2800</v>
      </c>
    </row>
    <row r="148" spans="1:5" ht="12.75">
      <c r="A148" s="8">
        <v>0</v>
      </c>
      <c r="B148" s="8">
        <v>1</v>
      </c>
      <c r="C148" s="8">
        <v>1</v>
      </c>
      <c r="D148" s="8">
        <v>1</v>
      </c>
      <c r="E148" s="9">
        <v>2007</v>
      </c>
    </row>
    <row r="149" spans="1:5" ht="12.75">
      <c r="A149" s="8">
        <v>0</v>
      </c>
      <c r="B149" s="8">
        <v>0</v>
      </c>
      <c r="C149" s="8">
        <v>1</v>
      </c>
      <c r="D149" s="8">
        <v>0</v>
      </c>
      <c r="E149" s="9">
        <v>2500</v>
      </c>
    </row>
    <row r="150" spans="1:5" ht="12.75">
      <c r="A150" s="8">
        <v>0</v>
      </c>
      <c r="B150" s="8">
        <v>0</v>
      </c>
      <c r="C150" s="8">
        <v>1</v>
      </c>
      <c r="D150" s="8">
        <v>1</v>
      </c>
      <c r="E150" s="9">
        <v>3000</v>
      </c>
    </row>
    <row r="151" spans="1:5" ht="12.75">
      <c r="A151" s="8">
        <v>1</v>
      </c>
      <c r="B151" s="8">
        <v>0</v>
      </c>
      <c r="C151" s="8">
        <v>0</v>
      </c>
      <c r="D151" s="8">
        <v>0</v>
      </c>
      <c r="E151" s="9">
        <v>3000</v>
      </c>
    </row>
    <row r="152" spans="1:5" ht="13.5" thickBot="1">
      <c r="A152" s="10">
        <v>0</v>
      </c>
      <c r="B152" s="10">
        <v>0</v>
      </c>
      <c r="C152" s="10">
        <v>1</v>
      </c>
      <c r="D152" s="10">
        <v>0</v>
      </c>
      <c r="E152" s="11">
        <v>3000</v>
      </c>
    </row>
    <row r="153" ht="12.75">
      <c r="A153" s="1">
        <f>SUM(A4:A152)</f>
        <v>39</v>
      </c>
    </row>
    <row r="154" ht="12.75">
      <c r="A154" s="1">
        <f>A153/149</f>
        <v>0.26174496644295303</v>
      </c>
    </row>
  </sheetData>
  <mergeCells count="6">
    <mergeCell ref="F1:I2"/>
    <mergeCell ref="D1:D2"/>
    <mergeCell ref="E1:E2"/>
    <mergeCell ref="A1:A2"/>
    <mergeCell ref="B1:B2"/>
    <mergeCell ref="C1:C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1997-02-26T13:46:56Z</dcterms:created>
  <dcterms:modified xsi:type="dcterms:W3CDTF">2013-01-24T15:06:40Z</dcterms:modified>
  <cp:category/>
  <cp:version/>
  <cp:contentType/>
  <cp:contentStatus/>
</cp:coreProperties>
</file>